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555" i="1"/>
  <c r="B597"/>
  <c r="A597"/>
  <c r="J596"/>
  <c r="I596"/>
  <c r="H596"/>
  <c r="G596"/>
  <c r="F596"/>
  <c r="B590"/>
  <c r="A590"/>
  <c r="J589"/>
  <c r="I589"/>
  <c r="H589"/>
  <c r="G589"/>
  <c r="F589"/>
  <c r="B583"/>
  <c r="A583"/>
  <c r="J582"/>
  <c r="I582"/>
  <c r="H582"/>
  <c r="G582"/>
  <c r="F582"/>
  <c r="B578"/>
  <c r="A578"/>
  <c r="J577"/>
  <c r="I577"/>
  <c r="H577"/>
  <c r="G577"/>
  <c r="F577"/>
  <c r="B568"/>
  <c r="A568"/>
  <c r="J567"/>
  <c r="I567"/>
  <c r="H567"/>
  <c r="G567"/>
  <c r="F567"/>
  <c r="B564"/>
  <c r="A564"/>
  <c r="L563"/>
  <c r="J563"/>
  <c r="I563"/>
  <c r="H563"/>
  <c r="G563"/>
  <c r="F563"/>
  <c r="B555"/>
  <c r="A555"/>
  <c r="J554"/>
  <c r="I554"/>
  <c r="H554"/>
  <c r="G554"/>
  <c r="F554"/>
  <c r="B548"/>
  <c r="A548"/>
  <c r="J547"/>
  <c r="I547"/>
  <c r="H547"/>
  <c r="G547"/>
  <c r="F547"/>
  <c r="B541"/>
  <c r="A541"/>
  <c r="J540"/>
  <c r="I540"/>
  <c r="H540"/>
  <c r="G540"/>
  <c r="F540"/>
  <c r="B536"/>
  <c r="A536"/>
  <c r="J535"/>
  <c r="I535"/>
  <c r="H535"/>
  <c r="G535"/>
  <c r="F535"/>
  <c r="B526"/>
  <c r="A526"/>
  <c r="J525"/>
  <c r="I525"/>
  <c r="H525"/>
  <c r="G525"/>
  <c r="F525"/>
  <c r="B522"/>
  <c r="A522"/>
  <c r="L521"/>
  <c r="J521"/>
  <c r="I521"/>
  <c r="H521"/>
  <c r="G521"/>
  <c r="F521"/>
  <c r="B512"/>
  <c r="A512"/>
  <c r="J511"/>
  <c r="I511"/>
  <c r="H511"/>
  <c r="G511"/>
  <c r="F511"/>
  <c r="B505"/>
  <c r="A505"/>
  <c r="J504"/>
  <c r="I504"/>
  <c r="H504"/>
  <c r="G504"/>
  <c r="F504"/>
  <c r="B498"/>
  <c r="A498"/>
  <c r="J497"/>
  <c r="I497"/>
  <c r="H497"/>
  <c r="G497"/>
  <c r="F497"/>
  <c r="B493"/>
  <c r="A493"/>
  <c r="J492"/>
  <c r="I492"/>
  <c r="H492"/>
  <c r="G492"/>
  <c r="F492"/>
  <c r="B483"/>
  <c r="A483"/>
  <c r="J482"/>
  <c r="I482"/>
  <c r="H482"/>
  <c r="G482"/>
  <c r="F482"/>
  <c r="B479"/>
  <c r="A479"/>
  <c r="L478"/>
  <c r="J478"/>
  <c r="I478"/>
  <c r="H478"/>
  <c r="G478"/>
  <c r="F478"/>
  <c r="B470"/>
  <c r="A470"/>
  <c r="J469"/>
  <c r="I469"/>
  <c r="H469"/>
  <c r="G469"/>
  <c r="F469"/>
  <c r="B463"/>
  <c r="A463"/>
  <c r="J462"/>
  <c r="I462"/>
  <c r="H462"/>
  <c r="G462"/>
  <c r="F462"/>
  <c r="B456"/>
  <c r="A456"/>
  <c r="J455"/>
  <c r="I455"/>
  <c r="H455"/>
  <c r="G455"/>
  <c r="F455"/>
  <c r="B451"/>
  <c r="A451"/>
  <c r="J450"/>
  <c r="I450"/>
  <c r="H450"/>
  <c r="G450"/>
  <c r="F450"/>
  <c r="B441"/>
  <c r="A441"/>
  <c r="J440"/>
  <c r="I440"/>
  <c r="H440"/>
  <c r="G440"/>
  <c r="F440"/>
  <c r="B437"/>
  <c r="A437"/>
  <c r="L436"/>
  <c r="J436"/>
  <c r="I436"/>
  <c r="H436"/>
  <c r="G436"/>
  <c r="F436"/>
  <c r="B428"/>
  <c r="A428"/>
  <c r="J427"/>
  <c r="I427"/>
  <c r="H427"/>
  <c r="G427"/>
  <c r="F427"/>
  <c r="B421"/>
  <c r="A421"/>
  <c r="J420"/>
  <c r="I420"/>
  <c r="H420"/>
  <c r="G420"/>
  <c r="F420"/>
  <c r="B414"/>
  <c r="A414"/>
  <c r="J413"/>
  <c r="I413"/>
  <c r="H413"/>
  <c r="G413"/>
  <c r="F413"/>
  <c r="B409"/>
  <c r="A409"/>
  <c r="J408"/>
  <c r="I408"/>
  <c r="H408"/>
  <c r="G408"/>
  <c r="F408"/>
  <c r="B399"/>
  <c r="A399"/>
  <c r="J398"/>
  <c r="I398"/>
  <c r="H398"/>
  <c r="G398"/>
  <c r="F398"/>
  <c r="B395"/>
  <c r="A395"/>
  <c r="L394"/>
  <c r="J394"/>
  <c r="I394"/>
  <c r="H394"/>
  <c r="G394"/>
  <c r="F394"/>
  <c r="B385"/>
  <c r="A385"/>
  <c r="J384"/>
  <c r="I384"/>
  <c r="H384"/>
  <c r="G384"/>
  <c r="F384"/>
  <c r="B378"/>
  <c r="A378"/>
  <c r="J377"/>
  <c r="I377"/>
  <c r="H377"/>
  <c r="G377"/>
  <c r="F377"/>
  <c r="B371"/>
  <c r="A371"/>
  <c r="J370"/>
  <c r="I370"/>
  <c r="H370"/>
  <c r="G370"/>
  <c r="F370"/>
  <c r="B366"/>
  <c r="A366"/>
  <c r="J365"/>
  <c r="I365"/>
  <c r="H365"/>
  <c r="G365"/>
  <c r="F365"/>
  <c r="B356"/>
  <c r="A356"/>
  <c r="J355"/>
  <c r="I355"/>
  <c r="H355"/>
  <c r="G355"/>
  <c r="F355"/>
  <c r="B352"/>
  <c r="A352"/>
  <c r="L351"/>
  <c r="J351"/>
  <c r="I351"/>
  <c r="H351"/>
  <c r="G351"/>
  <c r="F351"/>
  <c r="B343"/>
  <c r="A343"/>
  <c r="J342"/>
  <c r="I342"/>
  <c r="H342"/>
  <c r="G342"/>
  <c r="F342"/>
  <c r="B336"/>
  <c r="A336"/>
  <c r="J335"/>
  <c r="I335"/>
  <c r="H335"/>
  <c r="G335"/>
  <c r="F335"/>
  <c r="B329"/>
  <c r="A329"/>
  <c r="J328"/>
  <c r="I328"/>
  <c r="H328"/>
  <c r="G328"/>
  <c r="F328"/>
  <c r="B324"/>
  <c r="A324"/>
  <c r="J323"/>
  <c r="I323"/>
  <c r="H323"/>
  <c r="G323"/>
  <c r="F323"/>
  <c r="B314"/>
  <c r="A314"/>
  <c r="J313"/>
  <c r="I313"/>
  <c r="H313"/>
  <c r="G313"/>
  <c r="F313"/>
  <c r="B310"/>
  <c r="A310"/>
  <c r="L309"/>
  <c r="J309"/>
  <c r="I309"/>
  <c r="H309"/>
  <c r="G309"/>
  <c r="F309"/>
  <c r="B301"/>
  <c r="A301"/>
  <c r="J300"/>
  <c r="I300"/>
  <c r="H300"/>
  <c r="G300"/>
  <c r="F300"/>
  <c r="B294"/>
  <c r="A294"/>
  <c r="J293"/>
  <c r="I293"/>
  <c r="H293"/>
  <c r="G293"/>
  <c r="F293"/>
  <c r="B287"/>
  <c r="A287"/>
  <c r="J286"/>
  <c r="I286"/>
  <c r="H286"/>
  <c r="G286"/>
  <c r="F286"/>
  <c r="B282"/>
  <c r="A282"/>
  <c r="J281"/>
  <c r="I281"/>
  <c r="H281"/>
  <c r="G281"/>
  <c r="F281"/>
  <c r="B272"/>
  <c r="A272"/>
  <c r="J271"/>
  <c r="I271"/>
  <c r="H271"/>
  <c r="G271"/>
  <c r="F271"/>
  <c r="B268"/>
  <c r="A268"/>
  <c r="L267"/>
  <c r="J267"/>
  <c r="I267"/>
  <c r="H267"/>
  <c r="G267"/>
  <c r="F267"/>
  <c r="B259"/>
  <c r="A259"/>
  <c r="J258"/>
  <c r="I258"/>
  <c r="H258"/>
  <c r="G258"/>
  <c r="F258"/>
  <c r="B252"/>
  <c r="A252"/>
  <c r="J251"/>
  <c r="I251"/>
  <c r="H251"/>
  <c r="G251"/>
  <c r="F251"/>
  <c r="B245"/>
  <c r="A245"/>
  <c r="J244"/>
  <c r="I244"/>
  <c r="H244"/>
  <c r="G244"/>
  <c r="F244"/>
  <c r="B240"/>
  <c r="A240"/>
  <c r="J239"/>
  <c r="I239"/>
  <c r="H239"/>
  <c r="G239"/>
  <c r="F239"/>
  <c r="B230"/>
  <c r="A230"/>
  <c r="J229"/>
  <c r="I229"/>
  <c r="H229"/>
  <c r="G229"/>
  <c r="F229"/>
  <c r="B226"/>
  <c r="A226"/>
  <c r="L225"/>
  <c r="J225"/>
  <c r="I225"/>
  <c r="H225"/>
  <c r="G225"/>
  <c r="F225"/>
  <c r="B217"/>
  <c r="A217"/>
  <c r="J216"/>
  <c r="I216"/>
  <c r="H216"/>
  <c r="G216"/>
  <c r="F216"/>
  <c r="B210"/>
  <c r="A210"/>
  <c r="J209"/>
  <c r="I209"/>
  <c r="H209"/>
  <c r="G209"/>
  <c r="F209"/>
  <c r="B203"/>
  <c r="A203"/>
  <c r="J202"/>
  <c r="I202"/>
  <c r="H202"/>
  <c r="G202"/>
  <c r="F202"/>
  <c r="B198"/>
  <c r="A198"/>
  <c r="J197"/>
  <c r="I197"/>
  <c r="H197"/>
  <c r="G197"/>
  <c r="F197"/>
  <c r="B188"/>
  <c r="A188"/>
  <c r="J187"/>
  <c r="I187"/>
  <c r="H187"/>
  <c r="G187"/>
  <c r="F187"/>
  <c r="B184"/>
  <c r="A184"/>
  <c r="L183"/>
  <c r="J183"/>
  <c r="I183"/>
  <c r="H183"/>
  <c r="G183"/>
  <c r="F183"/>
  <c r="B175"/>
  <c r="A175"/>
  <c r="J174"/>
  <c r="I174"/>
  <c r="H174"/>
  <c r="G174"/>
  <c r="F174"/>
  <c r="B168"/>
  <c r="A168"/>
  <c r="J167"/>
  <c r="I167"/>
  <c r="H167"/>
  <c r="G167"/>
  <c r="F167"/>
  <c r="B161"/>
  <c r="A161"/>
  <c r="J160"/>
  <c r="I160"/>
  <c r="H160"/>
  <c r="G160"/>
  <c r="F160"/>
  <c r="B156"/>
  <c r="A156"/>
  <c r="J155"/>
  <c r="I155"/>
  <c r="H155"/>
  <c r="G155"/>
  <c r="F155"/>
  <c r="B146"/>
  <c r="A146"/>
  <c r="J145"/>
  <c r="I145"/>
  <c r="H145"/>
  <c r="G145"/>
  <c r="F145"/>
  <c r="B142"/>
  <c r="A142"/>
  <c r="L141"/>
  <c r="J141"/>
  <c r="I141"/>
  <c r="H141"/>
  <c r="G141"/>
  <c r="F141"/>
  <c r="B132"/>
  <c r="A132"/>
  <c r="J131"/>
  <c r="I131"/>
  <c r="H131"/>
  <c r="G131"/>
  <c r="F131"/>
  <c r="B125"/>
  <c r="A125"/>
  <c r="J124"/>
  <c r="I124"/>
  <c r="H124"/>
  <c r="G124"/>
  <c r="F124"/>
  <c r="B118"/>
  <c r="A118"/>
  <c r="J117"/>
  <c r="I117"/>
  <c r="H117"/>
  <c r="G117"/>
  <c r="F117"/>
  <c r="B113"/>
  <c r="A113"/>
  <c r="J112"/>
  <c r="I112"/>
  <c r="H112"/>
  <c r="G112"/>
  <c r="F112"/>
  <c r="B103"/>
  <c r="A103"/>
  <c r="J102"/>
  <c r="I102"/>
  <c r="H102"/>
  <c r="G102"/>
  <c r="F102"/>
  <c r="B99"/>
  <c r="A99"/>
  <c r="L98"/>
  <c r="J98"/>
  <c r="I98"/>
  <c r="H98"/>
  <c r="G98"/>
  <c r="F98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47" l="1"/>
  <c r="G47"/>
  <c r="H89"/>
  <c r="I132"/>
  <c r="F175"/>
  <c r="J175"/>
  <c r="G217"/>
  <c r="H259"/>
  <c r="I301"/>
  <c r="F343"/>
  <c r="J343"/>
  <c r="G385"/>
  <c r="H428"/>
  <c r="I470"/>
  <c r="F512"/>
  <c r="J512"/>
  <c r="G555"/>
  <c r="H597"/>
  <c r="F47"/>
  <c r="G89"/>
  <c r="H132"/>
  <c r="F217"/>
  <c r="G259"/>
  <c r="H301"/>
  <c r="I343"/>
  <c r="J385"/>
  <c r="G428"/>
  <c r="H470"/>
  <c r="F555"/>
  <c r="J555"/>
  <c r="G597"/>
  <c r="I47"/>
  <c r="F89"/>
  <c r="J89"/>
  <c r="G132"/>
  <c r="H175"/>
  <c r="I217"/>
  <c r="F259"/>
  <c r="J259"/>
  <c r="G301"/>
  <c r="H343"/>
  <c r="I385"/>
  <c r="F428"/>
  <c r="J428"/>
  <c r="G470"/>
  <c r="H512"/>
  <c r="I555"/>
  <c r="F597"/>
  <c r="J597"/>
  <c r="I175"/>
  <c r="J217"/>
  <c r="F385"/>
  <c r="I512"/>
  <c r="H47"/>
  <c r="I89"/>
  <c r="F132"/>
  <c r="J132"/>
  <c r="G175"/>
  <c r="H217"/>
  <c r="I259"/>
  <c r="F301"/>
  <c r="J301"/>
  <c r="G343"/>
  <c r="H385"/>
  <c r="I428"/>
  <c r="F470"/>
  <c r="J470"/>
  <c r="G512"/>
  <c r="H555"/>
  <c r="I597"/>
  <c r="J598" l="1"/>
  <c r="I598"/>
  <c r="G598"/>
  <c r="F598"/>
  <c r="H598"/>
  <c r="L271"/>
  <c r="L301"/>
  <c r="L455"/>
  <c r="L450"/>
  <c r="L281"/>
  <c r="L286"/>
  <c r="L398"/>
  <c r="L428"/>
  <c r="L217"/>
  <c r="L187"/>
  <c r="L540"/>
  <c r="L535"/>
  <c r="L370"/>
  <c r="L365"/>
  <c r="L413"/>
  <c r="L408"/>
  <c r="L300"/>
  <c r="L497"/>
  <c r="L492"/>
  <c r="L323"/>
  <c r="L328"/>
  <c r="L597"/>
  <c r="L567"/>
  <c r="L17"/>
  <c r="L251"/>
  <c r="L598"/>
  <c r="L525"/>
  <c r="L596"/>
  <c r="L39"/>
  <c r="L124"/>
  <c r="L342"/>
  <c r="L427"/>
  <c r="L145"/>
  <c r="L175"/>
  <c r="L239"/>
  <c r="L244"/>
  <c r="L74"/>
  <c r="L69"/>
  <c r="L258"/>
  <c r="L469"/>
  <c r="L470"/>
  <c r="L440"/>
  <c r="L131"/>
  <c r="L335"/>
  <c r="L554"/>
  <c r="L117"/>
  <c r="L112"/>
  <c r="L229"/>
  <c r="L259"/>
  <c r="L102"/>
  <c r="L132"/>
  <c r="L47"/>
  <c r="L46"/>
  <c r="L589"/>
  <c r="L197"/>
  <c r="L202"/>
  <c r="L174"/>
  <c r="L209"/>
  <c r="L384"/>
  <c r="L577"/>
  <c r="L582"/>
  <c r="L355"/>
  <c r="L385"/>
  <c r="L89"/>
  <c r="L59"/>
  <c r="L27"/>
  <c r="L32"/>
  <c r="L88"/>
  <c r="L482"/>
  <c r="L512"/>
  <c r="L155"/>
  <c r="L160"/>
  <c r="L293"/>
  <c r="L216"/>
  <c r="L547"/>
  <c r="L377"/>
  <c r="L511"/>
  <c r="L81"/>
  <c r="L167"/>
  <c r="L343"/>
  <c r="L313"/>
  <c r="L462"/>
  <c r="L504"/>
  <c r="L420"/>
</calcChain>
</file>

<file path=xl/sharedStrings.xml><?xml version="1.0" encoding="utf-8"?>
<sst xmlns="http://schemas.openxmlformats.org/spreadsheetml/2006/main" count="595" uniqueCount="97">
  <si>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</si>
  <si>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</si>
  <si>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</si>
  <si>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</si>
  <si>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</si>
  <si>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</si>
  <si>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</si>
  <si>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</si>
  <si>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</si>
  <si>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</si>
  <si>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</si>
  <si>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</si>
  <si>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</si>
  <si>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</si>
  <si>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</si>
  <si>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</si>
  <si>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</si>
  <si>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</si>
  <si>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</si>
  <si>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</si>
  <si>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</si>
  <si>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</si>
  <si>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</si>
  <si>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</si>
  <si>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</si>
  <si>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</si>
  <si>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</si>
  <si>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</si>
  <si>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</si>
  <si>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</si>
  <si>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</si>
  <si>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</si>
  <si>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</si>
  <si>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</si>
  <si>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</si>
  <si>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</si>
  <si>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</si>
  <si>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</si>
  <si>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</si>
  <si>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</si>
  <si>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</si>
  <si>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</si>
  <si>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</si>
  <si>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</si>
  <si>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</si>
  <si>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МКОУ "Копкинская СОШ"</t>
  </si>
  <si>
    <t xml:space="preserve">директор </t>
  </si>
  <si>
    <t>Л.А.Бибанаева</t>
  </si>
  <si>
    <t>булочка ржано-пшеничная и булочка школьная</t>
  </si>
  <si>
    <t>яблоко</t>
  </si>
  <si>
    <t>рагу овощное с мясом</t>
  </si>
  <si>
    <t>булочка ржано-пшеничная, булочка школьная</t>
  </si>
  <si>
    <t xml:space="preserve">яблоко </t>
  </si>
  <si>
    <t>компот из сухофруктов</t>
  </si>
  <si>
    <t>сыр порционно</t>
  </si>
  <si>
    <t>салат овощной с яблоками</t>
  </si>
  <si>
    <t>кондит.изд</t>
  </si>
  <si>
    <t>зефир</t>
  </si>
  <si>
    <t>кондит.изд.</t>
  </si>
  <si>
    <t>пряник</t>
  </si>
  <si>
    <t>тефтели мясные с соусом томатным</t>
  </si>
  <si>
    <t>каша гречневая вязкая</t>
  </si>
  <si>
    <t xml:space="preserve">булочка ржано-пшеничная </t>
  </si>
  <si>
    <t>булочка школьная</t>
  </si>
  <si>
    <t>хлеб особый (ржано-пшеничный)</t>
  </si>
  <si>
    <t>хлеб пшеничный</t>
  </si>
  <si>
    <t>булочка ржано-пшеничная</t>
  </si>
  <si>
    <t xml:space="preserve">хлеб особый (ржано-пшеничный) </t>
  </si>
  <si>
    <t>биточки мясные</t>
  </si>
  <si>
    <t xml:space="preserve">каша пшеничная со сливочным маслом </t>
  </si>
  <si>
    <t>котлеты рыбные любительские</t>
  </si>
  <si>
    <t>хлеб особый (ржано-пшеничный) и хлеб пшеничный</t>
  </si>
  <si>
    <t xml:space="preserve">картофельное пюре </t>
  </si>
  <si>
    <t>суфле из птицы</t>
  </si>
  <si>
    <t>Капуста тушеная с мясом</t>
  </si>
  <si>
    <t>Напиток из шиповника</t>
  </si>
  <si>
    <t xml:space="preserve">Макароны отварные со сливочным маслом с соусом томатным </t>
  </si>
  <si>
    <t>Чай с лимоном</t>
  </si>
  <si>
    <t>Салат "Студенческий"</t>
  </si>
  <si>
    <t>Сок яблочный (промышленного производства)</t>
  </si>
  <si>
    <t>Жаркое по домашнему с говядиной</t>
  </si>
  <si>
    <t>Компот из кураги и изюма</t>
  </si>
  <si>
    <t xml:space="preserve">Рис отварной со сливочным маслом </t>
  </si>
  <si>
    <t>Азу из отварного мяса кур</t>
  </si>
  <si>
    <t>Компот из чернослива</t>
  </si>
  <si>
    <t>Пудинг из творога с рисом со сгущенным молоком</t>
  </si>
  <si>
    <t>Йогурт фруктово-ягодный</t>
  </si>
  <si>
    <t>Сыр порционно</t>
  </si>
  <si>
    <t>Каша пшенная молочная вязкая</t>
  </si>
  <si>
    <t>Кисель из плодов шиповника</t>
  </si>
  <si>
    <t>Яблоко</t>
  </si>
  <si>
    <t>Компот из сухофруктов</t>
  </si>
  <si>
    <t>Каша рисовая вязкая молочная</t>
  </si>
  <si>
    <t xml:space="preserve"> хлеб особый (ржано-пшеничны)</t>
  </si>
  <si>
    <t xml:space="preserve">Салат из отварной свеклы </t>
  </si>
  <si>
    <t>Салат из белокочанной капусты с яблоками</t>
  </si>
  <si>
    <t>Салат "Сезонный"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</si>
</sst>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8"/>
  <sheetViews>
    <sheetView tabSelected="1" workbookViewId="0">
      <pane xSplit="4" ySplit="5" topLeftCell="E579" activePane="bottomRight" state="frozen"/>
      <selection pane="topRight" activeCell="E1" sqref="E1"/>
      <selection pane="bottomLeft" activeCell="A6" sqref="A6"/>
      <selection pane="bottomRight" activeCell="L478" sqref="L47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45</v>
      </c>
      <c r="D1" s="61"/>
      <c r="E1" s="61"/>
      <c r="F1" s="13" t="s">
        <v>16</v>
      </c>
      <c r="G1" s="2" t="s">
        <v>17</v>
      </c>
      <c r="H1" s="62" t="s">
        <v>46</v>
      </c>
      <c r="I1" s="62"/>
      <c r="J1" s="62"/>
      <c r="K1" s="62"/>
    </row>
    <row r="2" spans="1:12" ht="18">
      <c r="A2" s="43" t="s">
        <v>6</v>
      </c>
      <c r="C2" s="2"/>
      <c r="G2" s="2" t="s">
        <v>18</v>
      </c>
      <c r="H2" s="62" t="s">
        <v>47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11</v>
      </c>
      <c r="I3" s="55">
        <v>11</v>
      </c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.75" thickBot="1">
      <c r="A6" s="22">
        <v>1</v>
      </c>
      <c r="B6" s="23">
        <v>1</v>
      </c>
      <c r="C6" s="24" t="s">
        <v>20</v>
      </c>
      <c r="D6" s="5" t="s">
        <v>21</v>
      </c>
      <c r="E6" s="47" t="s">
        <v>60</v>
      </c>
      <c r="F6" s="48">
        <v>115</v>
      </c>
      <c r="G6" s="48">
        <v>13.36</v>
      </c>
      <c r="H6" s="48">
        <v>14.13</v>
      </c>
      <c r="I6" s="48">
        <v>10.23</v>
      </c>
      <c r="J6" s="48">
        <v>221.72</v>
      </c>
      <c r="K6" s="49">
        <v>2.7</v>
      </c>
      <c r="L6" s="48">
        <v>28.97</v>
      </c>
    </row>
    <row r="7" spans="1:12" ht="15">
      <c r="A7" s="25"/>
      <c r="B7" s="16"/>
      <c r="C7" s="11"/>
      <c r="D7" s="5" t="s">
        <v>21</v>
      </c>
      <c r="E7" s="50" t="s">
        <v>61</v>
      </c>
      <c r="F7" s="51">
        <v>200</v>
      </c>
      <c r="G7" s="51">
        <v>5.3</v>
      </c>
      <c r="H7" s="51">
        <v>11.7</v>
      </c>
      <c r="I7" s="51">
        <v>25.1</v>
      </c>
      <c r="J7" s="51">
        <v>226.2</v>
      </c>
      <c r="K7" s="52">
        <v>54</v>
      </c>
      <c r="L7" s="51">
        <v>8.1999999999999993</v>
      </c>
    </row>
    <row r="8" spans="1:12" ht="15">
      <c r="A8" s="25"/>
      <c r="B8" s="16"/>
      <c r="C8" s="11"/>
      <c r="D8" s="7" t="s">
        <v>31</v>
      </c>
      <c r="E8" s="50" t="s">
        <v>79</v>
      </c>
      <c r="F8" s="51">
        <v>200</v>
      </c>
      <c r="G8" s="51">
        <v>1</v>
      </c>
      <c r="H8" s="51">
        <v>0</v>
      </c>
      <c r="I8" s="51">
        <v>18.2</v>
      </c>
      <c r="J8" s="51">
        <v>76</v>
      </c>
      <c r="K8" s="52">
        <v>11.1</v>
      </c>
      <c r="L8" s="51">
        <v>14.6</v>
      </c>
    </row>
    <row r="9" spans="1:12" ht="15">
      <c r="A9" s="25"/>
      <c r="B9" s="16"/>
      <c r="C9" s="11"/>
      <c r="D9" s="7" t="s">
        <v>23</v>
      </c>
      <c r="E9" s="50" t="s">
        <v>62</v>
      </c>
      <c r="F9" s="51">
        <v>40</v>
      </c>
      <c r="G9" s="51">
        <v>2.92</v>
      </c>
      <c r="H9" s="51">
        <v>0.5</v>
      </c>
      <c r="I9" s="51">
        <v>17.88</v>
      </c>
      <c r="J9" s="51">
        <v>87.48</v>
      </c>
      <c r="K9" s="52">
        <v>5</v>
      </c>
      <c r="L9" s="51">
        <v>3.77</v>
      </c>
    </row>
    <row r="10" spans="1:12" ht="15">
      <c r="A10" s="25"/>
      <c r="B10" s="16"/>
      <c r="C10" s="11"/>
      <c r="D10" s="7" t="s">
        <v>24</v>
      </c>
      <c r="E10" s="50" t="s">
        <v>49</v>
      </c>
      <c r="F10" s="51">
        <v>120</v>
      </c>
      <c r="G10" s="51">
        <v>0.48</v>
      </c>
      <c r="H10" s="51">
        <v>0.48</v>
      </c>
      <c r="I10" s="51">
        <v>11.76</v>
      </c>
      <c r="J10" s="51">
        <v>56.4</v>
      </c>
      <c r="K10" s="52">
        <v>25</v>
      </c>
      <c r="L10" s="51">
        <v>16.32</v>
      </c>
    </row>
    <row r="11" spans="1:12" ht="15">
      <c r="A11" s="25"/>
      <c r="B11" s="16"/>
      <c r="C11" s="11"/>
      <c r="D11" s="7" t="s">
        <v>23</v>
      </c>
      <c r="E11" s="50" t="s">
        <v>63</v>
      </c>
      <c r="F11" s="51">
        <v>30</v>
      </c>
      <c r="G11" s="51">
        <v>2.13</v>
      </c>
      <c r="H11" s="51">
        <v>0.3</v>
      </c>
      <c r="I11" s="51">
        <v>13.2</v>
      </c>
      <c r="J11" s="51">
        <v>70.42</v>
      </c>
      <c r="K11" s="52">
        <v>5</v>
      </c>
      <c r="L11" s="51">
        <v>3.14</v>
      </c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705</v>
      </c>
      <c r="G13" s="21">
        <f t="shared" ref="G13:J13" si="0">SUM(G6:G12)</f>
        <v>25.189999999999998</v>
      </c>
      <c r="H13" s="21">
        <f t="shared" si="0"/>
        <v>27.11</v>
      </c>
      <c r="I13" s="21">
        <f t="shared" si="0"/>
        <v>96.37</v>
      </c>
      <c r="J13" s="21">
        <f t="shared" si="0"/>
        <v>738.21999999999991</v>
      </c>
      <c r="K13" s="27"/>
      <c r="L13" s="21">
        <f t="shared" ref="L13" si="1">SUM(L6:L12)</f>
        <v>75.000000000000014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705</v>
      </c>
      <c r="G47" s="34">
        <f t="shared" ref="G47:I47" si="7">G13+G17+G27+G32+G39+G46</f>
        <v>25.189999999999998</v>
      </c>
      <c r="H47" s="34">
        <f t="shared" si="7"/>
        <v>27.11</v>
      </c>
      <c r="I47" s="34">
        <f t="shared" si="7"/>
        <v>96.37</v>
      </c>
      <c r="J47" s="34">
        <f>J13+J17+J27+J32+J39+J46</f>
        <v>738.21999999999991</v>
      </c>
      <c r="K47" s="35"/>
      <c r="L47" s="34">
        <f ca="1">SUM(L46,L39,L32,L27,L17,L13)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80</v>
      </c>
      <c r="F48" s="48">
        <v>280</v>
      </c>
      <c r="G48" s="48">
        <v>16.02</v>
      </c>
      <c r="H48" s="48">
        <v>18.260000000000002</v>
      </c>
      <c r="I48" s="48">
        <v>25.61</v>
      </c>
      <c r="J48" s="48">
        <v>309.17</v>
      </c>
      <c r="K48" s="49">
        <v>436</v>
      </c>
      <c r="L48" s="48">
        <v>50.87</v>
      </c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 t="s">
        <v>81</v>
      </c>
      <c r="F50" s="51">
        <v>180</v>
      </c>
      <c r="G50" s="51">
        <v>0.63</v>
      </c>
      <c r="H50" s="51">
        <v>0</v>
      </c>
      <c r="I50" s="51">
        <v>24.86</v>
      </c>
      <c r="J50" s="51">
        <v>101</v>
      </c>
      <c r="K50" s="52">
        <v>531</v>
      </c>
      <c r="L50" s="51">
        <v>7.72</v>
      </c>
    </row>
    <row r="51" spans="1:12" ht="15">
      <c r="A51" s="15"/>
      <c r="B51" s="16"/>
      <c r="C51" s="11"/>
      <c r="D51" s="7" t="s">
        <v>23</v>
      </c>
      <c r="E51" s="50" t="s">
        <v>64</v>
      </c>
      <c r="F51" s="51">
        <v>40</v>
      </c>
      <c r="G51" s="51">
        <v>2.92</v>
      </c>
      <c r="H51" s="51">
        <v>0.5</v>
      </c>
      <c r="I51" s="51">
        <v>17.88</v>
      </c>
      <c r="J51" s="51">
        <v>87.48</v>
      </c>
      <c r="K51" s="52">
        <v>6</v>
      </c>
      <c r="L51" s="51">
        <v>2.6</v>
      </c>
    </row>
    <row r="52" spans="1:12" ht="15">
      <c r="A52" s="15"/>
      <c r="B52" s="16"/>
      <c r="C52" s="11"/>
      <c r="D52" s="7"/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 t="s">
        <v>27</v>
      </c>
      <c r="E53" s="50" t="s">
        <v>55</v>
      </c>
      <c r="F53" s="51">
        <v>100</v>
      </c>
      <c r="G53" s="51">
        <v>1.2</v>
      </c>
      <c r="H53" s="51">
        <v>3.2</v>
      </c>
      <c r="I53" s="51">
        <v>7.3</v>
      </c>
      <c r="J53" s="51">
        <v>56</v>
      </c>
      <c r="K53" s="52">
        <v>28</v>
      </c>
      <c r="L53" s="51">
        <v>11.2</v>
      </c>
    </row>
    <row r="54" spans="1:12" ht="15">
      <c r="A54" s="15"/>
      <c r="B54" s="16"/>
      <c r="C54" s="11"/>
      <c r="D54" s="7" t="s">
        <v>23</v>
      </c>
      <c r="E54" s="50" t="s">
        <v>65</v>
      </c>
      <c r="F54" s="51">
        <v>40</v>
      </c>
      <c r="G54" s="51">
        <v>2.84</v>
      </c>
      <c r="H54" s="51">
        <v>0.4</v>
      </c>
      <c r="I54" s="51">
        <v>17.600000000000001</v>
      </c>
      <c r="J54" s="51">
        <v>93.89</v>
      </c>
      <c r="K54" s="52">
        <v>6</v>
      </c>
      <c r="L54" s="51">
        <v>2.61</v>
      </c>
    </row>
    <row r="55" spans="1:12" ht="15">
      <c r="A55" s="17"/>
      <c r="B55" s="18"/>
      <c r="C55" s="8"/>
      <c r="D55" s="19" t="s">
        <v>39</v>
      </c>
      <c r="E55" s="9"/>
      <c r="F55" s="21">
        <f>SUM(F48:F54)</f>
        <v>640</v>
      </c>
      <c r="G55" s="21">
        <f t="shared" ref="G55" si="8">SUM(G48:G54)</f>
        <v>23.61</v>
      </c>
      <c r="H55" s="21">
        <f t="shared" ref="H55" si="9">SUM(H48:H54)</f>
        <v>22.36</v>
      </c>
      <c r="I55" s="21">
        <f t="shared" ref="I55" si="10">SUM(I48:I54)</f>
        <v>93.25</v>
      </c>
      <c r="J55" s="21">
        <f t="shared" ref="J55" si="11">SUM(J48:J54)</f>
        <v>647.54000000000008</v>
      </c>
      <c r="K55" s="27"/>
      <c r="L55" s="21">
        <f t="shared" ref="L55" si="12">SUM(L48:L54)</f>
        <v>75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640</v>
      </c>
      <c r="G89" s="34">
        <f t="shared" ref="G89" si="38">G55+G59+G69+G74+G81+G88</f>
        <v>23.61</v>
      </c>
      <c r="H89" s="34">
        <f t="shared" ref="H89" si="39">H55+H59+H69+H74+H81+H88</f>
        <v>22.36</v>
      </c>
      <c r="I89" s="34">
        <f t="shared" ref="I89" si="40">I55+I59+I69+I74+I81+I88</f>
        <v>93.25</v>
      </c>
      <c r="J89" s="34">
        <f t="shared" ref="J89" si="41">J55+J59+J69+J74+J81+J88</f>
        <v>647.54000000000008</v>
      </c>
      <c r="K89" s="35"/>
      <c r="L89" s="34">
        <f t="shared" ref="L89" ca="1" si="42">L55+L59+L69+L74+L81+L88</f>
        <v>0</v>
      </c>
    </row>
    <row r="90" spans="1:12" ht="15.75" thickBot="1">
      <c r="A90" s="22">
        <v>1</v>
      </c>
      <c r="B90" s="23">
        <v>3</v>
      </c>
      <c r="C90" s="24" t="s">
        <v>20</v>
      </c>
      <c r="D90" s="5" t="s">
        <v>21</v>
      </c>
      <c r="E90" s="47" t="s">
        <v>82</v>
      </c>
      <c r="F90" s="48">
        <v>150</v>
      </c>
      <c r="G90" s="48">
        <v>2.38</v>
      </c>
      <c r="H90" s="48">
        <v>5.26</v>
      </c>
      <c r="I90" s="48">
        <v>8.5</v>
      </c>
      <c r="J90" s="48">
        <v>162.30000000000001</v>
      </c>
      <c r="K90" s="49">
        <v>511</v>
      </c>
      <c r="L90" s="48">
        <v>15.67</v>
      </c>
    </row>
    <row r="91" spans="1:12" ht="15">
      <c r="A91" s="25"/>
      <c r="B91" s="16"/>
      <c r="C91" s="11"/>
      <c r="D91" s="5" t="s">
        <v>21</v>
      </c>
      <c r="E91" s="50" t="s">
        <v>83</v>
      </c>
      <c r="F91" s="51">
        <v>90</v>
      </c>
      <c r="G91" s="51">
        <v>13.01</v>
      </c>
      <c r="H91" s="51">
        <v>14.06</v>
      </c>
      <c r="I91" s="51">
        <v>5.3</v>
      </c>
      <c r="J91" s="51">
        <v>198.05</v>
      </c>
      <c r="K91" s="52">
        <v>300</v>
      </c>
      <c r="L91" s="51">
        <v>34.909999999999997</v>
      </c>
    </row>
    <row r="92" spans="1:12" ht="15">
      <c r="A92" s="25"/>
      <c r="B92" s="16"/>
      <c r="C92" s="11"/>
      <c r="D92" s="7" t="s">
        <v>22</v>
      </c>
      <c r="E92" s="50" t="s">
        <v>84</v>
      </c>
      <c r="F92" s="51">
        <v>200</v>
      </c>
      <c r="G92" s="51">
        <v>0.55000000000000004</v>
      </c>
      <c r="H92" s="51">
        <v>0.22</v>
      </c>
      <c r="I92" s="51">
        <v>37.33</v>
      </c>
      <c r="J92" s="51">
        <v>155.33000000000001</v>
      </c>
      <c r="K92" s="52">
        <v>401</v>
      </c>
      <c r="L92" s="51">
        <v>14.51</v>
      </c>
    </row>
    <row r="93" spans="1:12" ht="15">
      <c r="A93" s="25"/>
      <c r="B93" s="16"/>
      <c r="C93" s="11"/>
      <c r="D93" s="7" t="s">
        <v>23</v>
      </c>
      <c r="E93" s="50" t="s">
        <v>48</v>
      </c>
      <c r="F93" s="51">
        <v>70</v>
      </c>
      <c r="G93" s="51">
        <v>5.05</v>
      </c>
      <c r="H93" s="51">
        <v>0.8</v>
      </c>
      <c r="I93" s="51">
        <v>31.08</v>
      </c>
      <c r="J93" s="51">
        <v>157.9</v>
      </c>
      <c r="K93" s="52">
        <v>5</v>
      </c>
      <c r="L93" s="51">
        <v>4.8499999999999996</v>
      </c>
    </row>
    <row r="94" spans="1:12" ht="15">
      <c r="A94" s="25"/>
      <c r="B94" s="16"/>
      <c r="C94" s="11"/>
      <c r="D94" s="7"/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7" t="s">
        <v>27</v>
      </c>
      <c r="E95" s="50" t="s">
        <v>94</v>
      </c>
      <c r="F95" s="51">
        <v>60</v>
      </c>
      <c r="G95" s="51">
        <v>0.86</v>
      </c>
      <c r="H95" s="51">
        <v>3.65</v>
      </c>
      <c r="I95" s="51">
        <v>5.0199999999999996</v>
      </c>
      <c r="J95" s="51">
        <v>56.4</v>
      </c>
      <c r="K95" s="52">
        <v>34</v>
      </c>
      <c r="L95" s="51">
        <v>5.0599999999999996</v>
      </c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5"/>
      <c r="B97" s="16"/>
      <c r="C97" s="11"/>
      <c r="D97" s="6"/>
      <c r="E97" s="50"/>
      <c r="F97" s="51"/>
      <c r="G97" s="51"/>
      <c r="H97" s="51"/>
      <c r="I97" s="51"/>
      <c r="J97" s="51"/>
      <c r="K97" s="52"/>
      <c r="L97" s="51"/>
    </row>
    <row r="98" spans="1:12" ht="15">
      <c r="A98" s="26"/>
      <c r="B98" s="18"/>
      <c r="C98" s="8"/>
      <c r="D98" s="19" t="s">
        <v>39</v>
      </c>
      <c r="E98" s="9"/>
      <c r="F98" s="21">
        <f>SUM(F90:F97)</f>
        <v>570</v>
      </c>
      <c r="G98" s="21">
        <f t="shared" ref="G98" si="43">SUM(G90:G97)</f>
        <v>21.85</v>
      </c>
      <c r="H98" s="21">
        <f t="shared" ref="H98" si="44">SUM(H90:H97)</f>
        <v>23.99</v>
      </c>
      <c r="I98" s="21">
        <f t="shared" ref="I98" si="45">SUM(I90:I97)</f>
        <v>87.22999999999999</v>
      </c>
      <c r="J98" s="21">
        <f t="shared" ref="J98" si="46">SUM(J90:J97)</f>
        <v>729.98</v>
      </c>
      <c r="K98" s="27"/>
      <c r="L98" s="21">
        <f>SUM(L90:L97)</f>
        <v>75</v>
      </c>
    </row>
    <row r="99" spans="1:12" ht="15">
      <c r="A99" s="28">
        <f>A90</f>
        <v>1</v>
      </c>
      <c r="B99" s="14">
        <f>B90</f>
        <v>3</v>
      </c>
      <c r="C99" s="10" t="s">
        <v>25</v>
      </c>
      <c r="D99" s="12" t="s">
        <v>24</v>
      </c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5"/>
      <c r="B101" s="16"/>
      <c r="C101" s="11"/>
      <c r="D101" s="6"/>
      <c r="E101" s="50"/>
      <c r="F101" s="51"/>
      <c r="G101" s="51"/>
      <c r="H101" s="51"/>
      <c r="I101" s="51"/>
      <c r="J101" s="51"/>
      <c r="K101" s="52"/>
      <c r="L101" s="51"/>
    </row>
    <row r="102" spans="1:12" ht="15">
      <c r="A102" s="26"/>
      <c r="B102" s="18"/>
      <c r="C102" s="8"/>
      <c r="D102" s="19" t="s">
        <v>39</v>
      </c>
      <c r="E102" s="9"/>
      <c r="F102" s="21">
        <f>SUM(F99:F101)</f>
        <v>0</v>
      </c>
      <c r="G102" s="21">
        <f t="shared" ref="G102" si="47">SUM(G99:G101)</f>
        <v>0</v>
      </c>
      <c r="H102" s="21">
        <f t="shared" ref="H102" si="48">SUM(H99:H101)</f>
        <v>0</v>
      </c>
      <c r="I102" s="21">
        <f t="shared" ref="I102" si="49">SUM(I99:I101)</f>
        <v>0</v>
      </c>
      <c r="J102" s="21">
        <f t="shared" ref="J102" si="50">SUM(J99:J101)</f>
        <v>0</v>
      </c>
      <c r="K102" s="27"/>
      <c r="L102" s="21">
        <f t="shared" ref="L102" ca="1" si="51">SUM(L99:L107)</f>
        <v>0</v>
      </c>
    </row>
    <row r="103" spans="1:12" ht="15">
      <c r="A103" s="28">
        <f>A90</f>
        <v>1</v>
      </c>
      <c r="B103" s="14">
        <f>B90</f>
        <v>3</v>
      </c>
      <c r="C103" s="10" t="s">
        <v>26</v>
      </c>
      <c r="D103" s="7" t="s">
        <v>27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28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29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30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7" t="s">
        <v>31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32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7" t="s">
        <v>33</v>
      </c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5">
      <c r="A112" s="26"/>
      <c r="B112" s="18"/>
      <c r="C112" s="8"/>
      <c r="D112" s="19" t="s">
        <v>39</v>
      </c>
      <c r="E112" s="9"/>
      <c r="F112" s="21">
        <f>SUM(F103:F111)</f>
        <v>0</v>
      </c>
      <c r="G112" s="21">
        <f t="shared" ref="G112" si="52">SUM(G103:G111)</f>
        <v>0</v>
      </c>
      <c r="H112" s="21">
        <f t="shared" ref="H112" si="53">SUM(H103:H111)</f>
        <v>0</v>
      </c>
      <c r="I112" s="21">
        <f t="shared" ref="I112" si="54">SUM(I103:I111)</f>
        <v>0</v>
      </c>
      <c r="J112" s="21">
        <f t="shared" ref="J112" si="55">SUM(J103:J111)</f>
        <v>0</v>
      </c>
      <c r="K112" s="27"/>
      <c r="L112" s="21">
        <f t="shared" ref="L112" ca="1" si="56">SUM(L109:L117)</f>
        <v>0</v>
      </c>
    </row>
    <row r="113" spans="1:12" ht="15">
      <c r="A113" s="28">
        <f>A90</f>
        <v>1</v>
      </c>
      <c r="B113" s="14">
        <f>B90</f>
        <v>3</v>
      </c>
      <c r="C113" s="10" t="s">
        <v>34</v>
      </c>
      <c r="D113" s="12" t="s">
        <v>35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12" t="s">
        <v>31</v>
      </c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5"/>
      <c r="B116" s="16"/>
      <c r="C116" s="11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5">
      <c r="A117" s="26"/>
      <c r="B117" s="18"/>
      <c r="C117" s="8"/>
      <c r="D117" s="19" t="s">
        <v>39</v>
      </c>
      <c r="E117" s="9"/>
      <c r="F117" s="21">
        <f>SUM(F113:F116)</f>
        <v>0</v>
      </c>
      <c r="G117" s="21">
        <f t="shared" ref="G117" si="57">SUM(G113:G116)</f>
        <v>0</v>
      </c>
      <c r="H117" s="21">
        <f t="shared" ref="H117" si="58">SUM(H113:H116)</f>
        <v>0</v>
      </c>
      <c r="I117" s="21">
        <f t="shared" ref="I117" si="59">SUM(I113:I116)</f>
        <v>0</v>
      </c>
      <c r="J117" s="21">
        <f t="shared" ref="J117" si="60">SUM(J113:J116)</f>
        <v>0</v>
      </c>
      <c r="K117" s="27"/>
      <c r="L117" s="21">
        <f t="shared" ref="L117" ca="1" si="61">SUM(L110:L116)</f>
        <v>0</v>
      </c>
    </row>
    <row r="118" spans="1:12" ht="15">
      <c r="A118" s="28">
        <f>A90</f>
        <v>1</v>
      </c>
      <c r="B118" s="14">
        <f>B90</f>
        <v>3</v>
      </c>
      <c r="C118" s="10" t="s">
        <v>36</v>
      </c>
      <c r="D118" s="7" t="s">
        <v>21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31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7" t="s">
        <v>23</v>
      </c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5"/>
      <c r="B123" s="16"/>
      <c r="C123" s="11"/>
      <c r="D123" s="6"/>
      <c r="E123" s="50"/>
      <c r="F123" s="51"/>
      <c r="G123" s="51"/>
      <c r="H123" s="51"/>
      <c r="I123" s="51"/>
      <c r="J123" s="51"/>
      <c r="K123" s="52"/>
      <c r="L123" s="51"/>
    </row>
    <row r="124" spans="1:12" ht="15">
      <c r="A124" s="26"/>
      <c r="B124" s="18"/>
      <c r="C124" s="8"/>
      <c r="D124" s="19" t="s">
        <v>39</v>
      </c>
      <c r="E124" s="9"/>
      <c r="F124" s="21">
        <f>SUM(F118:F123)</f>
        <v>0</v>
      </c>
      <c r="G124" s="21">
        <f t="shared" ref="G124" si="62">SUM(G118:G123)</f>
        <v>0</v>
      </c>
      <c r="H124" s="21">
        <f t="shared" ref="H124" si="63">SUM(H118:H123)</f>
        <v>0</v>
      </c>
      <c r="I124" s="21">
        <f t="shared" ref="I124" si="64">SUM(I118:I123)</f>
        <v>0</v>
      </c>
      <c r="J124" s="21">
        <f t="shared" ref="J124" si="65">SUM(J118:J123)</f>
        <v>0</v>
      </c>
      <c r="K124" s="27"/>
      <c r="L124" s="21">
        <f t="shared" ref="L124" ca="1" si="66">SUM(L118:L126)</f>
        <v>0</v>
      </c>
    </row>
    <row r="125" spans="1:12" ht="15">
      <c r="A125" s="28">
        <f>A90</f>
        <v>1</v>
      </c>
      <c r="B125" s="14">
        <f>B90</f>
        <v>3</v>
      </c>
      <c r="C125" s="10" t="s">
        <v>37</v>
      </c>
      <c r="D125" s="12" t="s">
        <v>38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35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31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12" t="s">
        <v>24</v>
      </c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5"/>
      <c r="B130" s="16"/>
      <c r="C130" s="11"/>
      <c r="D130" s="6"/>
      <c r="E130" s="50"/>
      <c r="F130" s="51"/>
      <c r="G130" s="51"/>
      <c r="H130" s="51"/>
      <c r="I130" s="51"/>
      <c r="J130" s="51"/>
      <c r="K130" s="52"/>
      <c r="L130" s="51"/>
    </row>
    <row r="131" spans="1:12" ht="15">
      <c r="A131" s="26"/>
      <c r="B131" s="18"/>
      <c r="C131" s="8"/>
      <c r="D131" s="20" t="s">
        <v>39</v>
      </c>
      <c r="E131" s="9"/>
      <c r="F131" s="21">
        <f>SUM(F125:F130)</f>
        <v>0</v>
      </c>
      <c r="G131" s="21">
        <f t="shared" ref="G131" si="67">SUM(G125:G130)</f>
        <v>0</v>
      </c>
      <c r="H131" s="21">
        <f t="shared" ref="H131" si="68">SUM(H125:H130)</f>
        <v>0</v>
      </c>
      <c r="I131" s="21">
        <f t="shared" ref="I131" si="69">SUM(I125:I130)</f>
        <v>0</v>
      </c>
      <c r="J131" s="21">
        <f t="shared" ref="J131" si="70">SUM(J125:J130)</f>
        <v>0</v>
      </c>
      <c r="K131" s="27"/>
      <c r="L131" s="21">
        <f t="shared" ref="L131" ca="1" si="71">SUM(L125:L133)</f>
        <v>0</v>
      </c>
    </row>
    <row r="132" spans="1:12" ht="15.75" customHeight="1">
      <c r="A132" s="31">
        <f>A90</f>
        <v>1</v>
      </c>
      <c r="B132" s="32">
        <f>B90</f>
        <v>3</v>
      </c>
      <c r="C132" s="58" t="s">
        <v>4</v>
      </c>
      <c r="D132" s="59"/>
      <c r="E132" s="33"/>
      <c r="F132" s="34">
        <f>F98+F102+F112+F117+F124+F131</f>
        <v>570</v>
      </c>
      <c r="G132" s="34">
        <f t="shared" ref="G132" si="72">G98+G102+G112+G117+G124+G131</f>
        <v>21.85</v>
      </c>
      <c r="H132" s="34">
        <f t="shared" ref="H132" si="73">H98+H102+H112+H117+H124+H131</f>
        <v>23.99</v>
      </c>
      <c r="I132" s="34">
        <f t="shared" ref="I132" si="74">I98+I102+I112+I117+I124+I131</f>
        <v>87.22999999999999</v>
      </c>
      <c r="J132" s="34">
        <f t="shared" ref="J132" si="75">J98+J102+J112+J117+J124+J131</f>
        <v>729.98</v>
      </c>
      <c r="K132" s="35"/>
      <c r="L132" s="34">
        <f t="shared" ref="L132" ca="1" si="76">L98+L102+L112+L117+L124+L131</f>
        <v>0</v>
      </c>
    </row>
    <row r="133" spans="1:12" ht="15">
      <c r="A133" s="22">
        <v>1</v>
      </c>
      <c r="B133" s="23">
        <v>4</v>
      </c>
      <c r="C133" s="24" t="s">
        <v>20</v>
      </c>
      <c r="D133" s="5" t="s">
        <v>21</v>
      </c>
      <c r="E133" s="47" t="s">
        <v>85</v>
      </c>
      <c r="F133" s="48">
        <v>240</v>
      </c>
      <c r="G133" s="48">
        <v>18.350000000000001</v>
      </c>
      <c r="H133" s="48">
        <v>23.85</v>
      </c>
      <c r="I133" s="48">
        <v>33.17</v>
      </c>
      <c r="J133" s="48">
        <v>460.2</v>
      </c>
      <c r="K133" s="49">
        <v>147</v>
      </c>
      <c r="L133" s="48">
        <v>32.479999999999997</v>
      </c>
    </row>
    <row r="134" spans="1:12" ht="15">
      <c r="A134" s="25"/>
      <c r="B134" s="16"/>
      <c r="C134" s="11"/>
      <c r="D134" s="6" t="s">
        <v>23</v>
      </c>
      <c r="E134" s="50" t="s">
        <v>93</v>
      </c>
      <c r="F134" s="51">
        <v>40</v>
      </c>
      <c r="G134" s="51">
        <v>2.92</v>
      </c>
      <c r="H134" s="51">
        <v>0.5</v>
      </c>
      <c r="I134" s="51">
        <v>17.88</v>
      </c>
      <c r="J134" s="51">
        <v>87.48</v>
      </c>
      <c r="K134" s="52">
        <v>6</v>
      </c>
      <c r="L134" s="51">
        <v>2.67</v>
      </c>
    </row>
    <row r="135" spans="1:12" ht="15">
      <c r="A135" s="25"/>
      <c r="B135" s="16"/>
      <c r="C135" s="11"/>
      <c r="D135" s="7"/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23</v>
      </c>
      <c r="E136" s="50" t="s">
        <v>65</v>
      </c>
      <c r="F136" s="51">
        <v>30</v>
      </c>
      <c r="G136" s="51">
        <v>2.13</v>
      </c>
      <c r="H136" s="51">
        <v>0.3</v>
      </c>
      <c r="I136" s="51">
        <v>13.2</v>
      </c>
      <c r="J136" s="51">
        <v>70.42</v>
      </c>
      <c r="K136" s="52">
        <v>6</v>
      </c>
      <c r="L136" s="51">
        <v>2.1</v>
      </c>
    </row>
    <row r="137" spans="1:12" ht="15">
      <c r="A137" s="25"/>
      <c r="B137" s="16"/>
      <c r="C137" s="11"/>
      <c r="D137" s="12" t="s">
        <v>38</v>
      </c>
      <c r="E137" s="50" t="s">
        <v>86</v>
      </c>
      <c r="F137" s="51">
        <v>200</v>
      </c>
      <c r="G137" s="51">
        <v>5</v>
      </c>
      <c r="H137" s="51">
        <v>6.4</v>
      </c>
      <c r="I137" s="51">
        <v>22.6</v>
      </c>
      <c r="J137" s="51">
        <v>162</v>
      </c>
      <c r="K137" s="52">
        <v>25</v>
      </c>
      <c r="L137" s="51">
        <v>30</v>
      </c>
    </row>
    <row r="138" spans="1:12" ht="15">
      <c r="A138" s="25"/>
      <c r="B138" s="16"/>
      <c r="C138" s="11"/>
      <c r="D138" s="12" t="s">
        <v>38</v>
      </c>
      <c r="E138" s="50" t="s">
        <v>87</v>
      </c>
      <c r="F138" s="51">
        <v>10</v>
      </c>
      <c r="G138" s="51">
        <v>2.3199999999999998</v>
      </c>
      <c r="H138" s="51">
        <v>2.95</v>
      </c>
      <c r="I138" s="51">
        <v>0</v>
      </c>
      <c r="J138" s="51">
        <v>36.4</v>
      </c>
      <c r="K138" s="52">
        <v>6</v>
      </c>
      <c r="L138" s="51">
        <v>7.75</v>
      </c>
    </row>
    <row r="139" spans="1:12" ht="15">
      <c r="A139" s="25"/>
      <c r="B139" s="16"/>
      <c r="C139" s="11"/>
      <c r="D139" s="6"/>
      <c r="E139" s="50"/>
      <c r="F139" s="51"/>
      <c r="G139" s="51"/>
      <c r="H139" s="51"/>
      <c r="I139" s="51"/>
      <c r="J139" s="51"/>
      <c r="K139" s="52"/>
      <c r="L139" s="51"/>
    </row>
    <row r="140" spans="1:12" ht="15">
      <c r="A140" s="25"/>
      <c r="B140" s="16"/>
      <c r="C140" s="11"/>
      <c r="D140" s="6"/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6"/>
      <c r="B141" s="18"/>
      <c r="C141" s="8"/>
      <c r="D141" s="19" t="s">
        <v>39</v>
      </c>
      <c r="E141" s="9"/>
      <c r="F141" s="21">
        <f>SUM(F133:F140)</f>
        <v>520</v>
      </c>
      <c r="G141" s="21">
        <f t="shared" ref="G141" si="77">SUM(G133:G140)</f>
        <v>30.720000000000002</v>
      </c>
      <c r="H141" s="21">
        <f t="shared" ref="H141" si="78">SUM(H133:H140)</f>
        <v>34.000000000000007</v>
      </c>
      <c r="I141" s="21">
        <f t="shared" ref="I141" si="79">SUM(I133:I140)</f>
        <v>86.85</v>
      </c>
      <c r="J141" s="21">
        <f t="shared" ref="J141" si="80">SUM(J133:J140)</f>
        <v>816.49999999999989</v>
      </c>
      <c r="K141" s="27"/>
      <c r="L141" s="21">
        <f>SUM(L133:L140)</f>
        <v>75</v>
      </c>
    </row>
    <row r="142" spans="1:12" ht="15">
      <c r="A142" s="28">
        <f>A133</f>
        <v>1</v>
      </c>
      <c r="B142" s="14">
        <f>B133</f>
        <v>4</v>
      </c>
      <c r="C142" s="10" t="s">
        <v>25</v>
      </c>
      <c r="D142" s="12" t="s">
        <v>24</v>
      </c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5"/>
      <c r="B143" s="16"/>
      <c r="C143" s="11"/>
      <c r="D143" s="6"/>
      <c r="E143" s="50"/>
      <c r="F143" s="51"/>
      <c r="G143" s="51"/>
      <c r="H143" s="51"/>
      <c r="I143" s="51"/>
      <c r="J143" s="51"/>
      <c r="K143" s="52"/>
      <c r="L143" s="51"/>
    </row>
    <row r="144" spans="1:12" ht="15">
      <c r="A144" s="25"/>
      <c r="B144" s="16"/>
      <c r="C144" s="11"/>
      <c r="D144" s="6"/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6"/>
      <c r="B145" s="18"/>
      <c r="C145" s="8"/>
      <c r="D145" s="19" t="s">
        <v>39</v>
      </c>
      <c r="E145" s="9"/>
      <c r="F145" s="21">
        <f>SUM(F142:F144)</f>
        <v>0</v>
      </c>
      <c r="G145" s="21">
        <f t="shared" ref="G145" si="81">SUM(G142:G144)</f>
        <v>0</v>
      </c>
      <c r="H145" s="21">
        <f t="shared" ref="H145" si="82">SUM(H142:H144)</f>
        <v>0</v>
      </c>
      <c r="I145" s="21">
        <f t="shared" ref="I145" si="83">SUM(I142:I144)</f>
        <v>0</v>
      </c>
      <c r="J145" s="21">
        <f t="shared" ref="J145" si="84">SUM(J142:J144)</f>
        <v>0</v>
      </c>
      <c r="K145" s="27"/>
      <c r="L145" s="21">
        <f t="shared" ref="L145" ca="1" si="85">SUM(L142:L150)</f>
        <v>0</v>
      </c>
    </row>
    <row r="146" spans="1:12" ht="15">
      <c r="A146" s="28">
        <f>A133</f>
        <v>1</v>
      </c>
      <c r="B146" s="14">
        <f>B133</f>
        <v>4</v>
      </c>
      <c r="C146" s="10" t="s">
        <v>26</v>
      </c>
      <c r="D146" s="7" t="s">
        <v>27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28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29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30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31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7" t="s">
        <v>32</v>
      </c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7" t="s">
        <v>33</v>
      </c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5">
      <c r="A154" s="25"/>
      <c r="B154" s="16"/>
      <c r="C154" s="11"/>
      <c r="D154" s="6"/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6"/>
      <c r="B155" s="18"/>
      <c r="C155" s="8"/>
      <c r="D155" s="19" t="s">
        <v>39</v>
      </c>
      <c r="E155" s="9"/>
      <c r="F155" s="21">
        <f>SUM(F146:F154)</f>
        <v>0</v>
      </c>
      <c r="G155" s="21">
        <f t="shared" ref="G155" si="86">SUM(G146:G154)</f>
        <v>0</v>
      </c>
      <c r="H155" s="21">
        <f t="shared" ref="H155" si="87">SUM(H146:H154)</f>
        <v>0</v>
      </c>
      <c r="I155" s="21">
        <f t="shared" ref="I155" si="88">SUM(I146:I154)</f>
        <v>0</v>
      </c>
      <c r="J155" s="21">
        <f t="shared" ref="J155" si="89">SUM(J146:J154)</f>
        <v>0</v>
      </c>
      <c r="K155" s="27"/>
      <c r="L155" s="21">
        <f t="shared" ref="L155" ca="1" si="90">SUM(L152:L160)</f>
        <v>0</v>
      </c>
    </row>
    <row r="156" spans="1:12" ht="15">
      <c r="A156" s="28">
        <f>A133</f>
        <v>1</v>
      </c>
      <c r="B156" s="14">
        <f>B133</f>
        <v>4</v>
      </c>
      <c r="C156" s="10" t="s">
        <v>34</v>
      </c>
      <c r="D156" s="12" t="s">
        <v>35</v>
      </c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12" t="s">
        <v>31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5"/>
      <c r="B158" s="16"/>
      <c r="C158" s="11"/>
      <c r="D158" s="6"/>
      <c r="E158" s="50"/>
      <c r="F158" s="51"/>
      <c r="G158" s="51"/>
      <c r="H158" s="51"/>
      <c r="I158" s="51"/>
      <c r="J158" s="51"/>
      <c r="K158" s="52"/>
      <c r="L158" s="51"/>
    </row>
    <row r="159" spans="1:12" ht="15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6"/>
      <c r="B160" s="18"/>
      <c r="C160" s="8"/>
      <c r="D160" s="19" t="s">
        <v>39</v>
      </c>
      <c r="E160" s="9"/>
      <c r="F160" s="21">
        <f>SUM(F156:F159)</f>
        <v>0</v>
      </c>
      <c r="G160" s="21">
        <f t="shared" ref="G160" si="91">SUM(G156:G159)</f>
        <v>0</v>
      </c>
      <c r="H160" s="21">
        <f t="shared" ref="H160" si="92">SUM(H156:H159)</f>
        <v>0</v>
      </c>
      <c r="I160" s="21">
        <f t="shared" ref="I160" si="93">SUM(I156:I159)</f>
        <v>0</v>
      </c>
      <c r="J160" s="21">
        <f t="shared" ref="J160" si="94">SUM(J156:J159)</f>
        <v>0</v>
      </c>
      <c r="K160" s="27"/>
      <c r="L160" s="21">
        <f t="shared" ref="L160" ca="1" si="95">SUM(L153:L159)</f>
        <v>0</v>
      </c>
    </row>
    <row r="161" spans="1:12" ht="15">
      <c r="A161" s="28">
        <f>A133</f>
        <v>1</v>
      </c>
      <c r="B161" s="14">
        <f>B133</f>
        <v>4</v>
      </c>
      <c r="C161" s="10" t="s">
        <v>36</v>
      </c>
      <c r="D161" s="7" t="s">
        <v>21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30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7" t="s">
        <v>31</v>
      </c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7" t="s">
        <v>23</v>
      </c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5"/>
      <c r="B165" s="16"/>
      <c r="C165" s="11"/>
      <c r="D165" s="6"/>
      <c r="E165" s="50"/>
      <c r="F165" s="51"/>
      <c r="G165" s="51"/>
      <c r="H165" s="51"/>
      <c r="I165" s="51"/>
      <c r="J165" s="51"/>
      <c r="K165" s="52"/>
      <c r="L165" s="51"/>
    </row>
    <row r="166" spans="1:12" ht="15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6"/>
      <c r="B167" s="18"/>
      <c r="C167" s="8"/>
      <c r="D167" s="19" t="s">
        <v>39</v>
      </c>
      <c r="E167" s="9"/>
      <c r="F167" s="21">
        <f>SUM(F161:F166)</f>
        <v>0</v>
      </c>
      <c r="G167" s="21">
        <f t="shared" ref="G167" si="96">SUM(G161:G166)</f>
        <v>0</v>
      </c>
      <c r="H167" s="21">
        <f t="shared" ref="H167" si="97">SUM(H161:H166)</f>
        <v>0</v>
      </c>
      <c r="I167" s="21">
        <f t="shared" ref="I167" si="98">SUM(I161:I166)</f>
        <v>0</v>
      </c>
      <c r="J167" s="21">
        <f t="shared" ref="J167" si="99">SUM(J161:J166)</f>
        <v>0</v>
      </c>
      <c r="K167" s="27"/>
      <c r="L167" s="21">
        <f t="shared" ref="L167" ca="1" si="100">SUM(L161:L169)</f>
        <v>0</v>
      </c>
    </row>
    <row r="168" spans="1:12" ht="15">
      <c r="A168" s="28">
        <f>A133</f>
        <v>1</v>
      </c>
      <c r="B168" s="14">
        <f>B133</f>
        <v>4</v>
      </c>
      <c r="C168" s="10" t="s">
        <v>37</v>
      </c>
      <c r="D168" s="12" t="s">
        <v>38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35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12" t="s">
        <v>31</v>
      </c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12" t="s">
        <v>24</v>
      </c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5"/>
      <c r="B172" s="16"/>
      <c r="C172" s="11"/>
      <c r="D172" s="6"/>
      <c r="E172" s="50"/>
      <c r="F172" s="51"/>
      <c r="G172" s="51"/>
      <c r="H172" s="51"/>
      <c r="I172" s="51"/>
      <c r="J172" s="51"/>
      <c r="K172" s="52"/>
      <c r="L172" s="51"/>
    </row>
    <row r="173" spans="1:12" ht="15">
      <c r="A173" s="25"/>
      <c r="B173" s="16"/>
      <c r="C173" s="11"/>
      <c r="D173" s="6"/>
      <c r="E173" s="50"/>
      <c r="F173" s="51"/>
      <c r="G173" s="51"/>
      <c r="H173" s="51"/>
      <c r="I173" s="51"/>
      <c r="J173" s="51"/>
      <c r="K173" s="52"/>
      <c r="L173" s="51"/>
    </row>
    <row r="174" spans="1:12" ht="15">
      <c r="A174" s="26"/>
      <c r="B174" s="18"/>
      <c r="C174" s="8"/>
      <c r="D174" s="20" t="s">
        <v>39</v>
      </c>
      <c r="E174" s="9"/>
      <c r="F174" s="21">
        <f>SUM(F168:F173)</f>
        <v>0</v>
      </c>
      <c r="G174" s="21">
        <f t="shared" ref="G174" si="101">SUM(G168:G173)</f>
        <v>0</v>
      </c>
      <c r="H174" s="21">
        <f t="shared" ref="H174" si="102">SUM(H168:H173)</f>
        <v>0</v>
      </c>
      <c r="I174" s="21">
        <f t="shared" ref="I174" si="103">SUM(I168:I173)</f>
        <v>0</v>
      </c>
      <c r="J174" s="21">
        <f t="shared" ref="J174" si="104">SUM(J168:J173)</f>
        <v>0</v>
      </c>
      <c r="K174" s="27"/>
      <c r="L174" s="21">
        <f t="shared" ref="L174" ca="1" si="105">SUM(L168:L176)</f>
        <v>0</v>
      </c>
    </row>
    <row r="175" spans="1:12" ht="15.75" customHeight="1">
      <c r="A175" s="31">
        <f>A133</f>
        <v>1</v>
      </c>
      <c r="B175" s="32">
        <f>B133</f>
        <v>4</v>
      </c>
      <c r="C175" s="58" t="s">
        <v>4</v>
      </c>
      <c r="D175" s="59"/>
      <c r="E175" s="33"/>
      <c r="F175" s="34">
        <f>F141+F145+F155+F160+F167+F174</f>
        <v>520</v>
      </c>
      <c r="G175" s="34">
        <f t="shared" ref="G175" si="106">G141+G145+G155+G160+G167+G174</f>
        <v>30.720000000000002</v>
      </c>
      <c r="H175" s="34">
        <f t="shared" ref="H175" si="107">H141+H145+H155+H160+H167+H174</f>
        <v>34.000000000000007</v>
      </c>
      <c r="I175" s="34">
        <f t="shared" ref="I175" si="108">I141+I145+I155+I160+I167+I174</f>
        <v>86.85</v>
      </c>
      <c r="J175" s="34">
        <f t="shared" ref="J175" si="109">J141+J145+J155+J160+J167+J174</f>
        <v>816.49999999999989</v>
      </c>
      <c r="K175" s="35"/>
      <c r="L175" s="34">
        <f t="shared" ref="L175" ca="1" si="110">L141+L145+L155+L160+L167+L174</f>
        <v>0</v>
      </c>
    </row>
    <row r="176" spans="1:12" ht="15">
      <c r="A176" s="22">
        <v>1</v>
      </c>
      <c r="B176" s="23">
        <v>5</v>
      </c>
      <c r="C176" s="24" t="s">
        <v>20</v>
      </c>
      <c r="D176" s="5" t="s">
        <v>21</v>
      </c>
      <c r="E176" s="47" t="s">
        <v>74</v>
      </c>
      <c r="F176" s="48">
        <v>240</v>
      </c>
      <c r="G176" s="48">
        <v>18.899999999999999</v>
      </c>
      <c r="H176" s="48">
        <v>18.899999999999999</v>
      </c>
      <c r="I176" s="48">
        <v>21.5</v>
      </c>
      <c r="J176" s="48">
        <v>305.45</v>
      </c>
      <c r="K176" s="49">
        <v>196</v>
      </c>
      <c r="L176" s="48">
        <v>35.51</v>
      </c>
    </row>
    <row r="177" spans="1:12" ht="15">
      <c r="A177" s="25"/>
      <c r="B177" s="16"/>
      <c r="C177" s="11"/>
      <c r="D177" s="7" t="s">
        <v>22</v>
      </c>
      <c r="E177" s="50" t="s">
        <v>75</v>
      </c>
      <c r="F177" s="51">
        <v>180</v>
      </c>
      <c r="G177" s="51">
        <v>0.32</v>
      </c>
      <c r="H177" s="51">
        <v>0.14000000000000001</v>
      </c>
      <c r="I177" s="51">
        <v>19.45</v>
      </c>
      <c r="J177" s="51">
        <v>80</v>
      </c>
      <c r="K177" s="52">
        <v>256</v>
      </c>
      <c r="L177" s="51">
        <v>17.100000000000001</v>
      </c>
    </row>
    <row r="178" spans="1:12" ht="15">
      <c r="A178" s="25"/>
      <c r="B178" s="16"/>
      <c r="C178" s="11"/>
      <c r="D178" s="7" t="s">
        <v>23</v>
      </c>
      <c r="E178" s="50" t="s">
        <v>66</v>
      </c>
      <c r="F178" s="51">
        <v>40</v>
      </c>
      <c r="G178" s="51">
        <v>2.92</v>
      </c>
      <c r="H178" s="51">
        <v>0.5</v>
      </c>
      <c r="I178" s="51">
        <v>17.88</v>
      </c>
      <c r="J178" s="51">
        <v>87.48</v>
      </c>
      <c r="K178" s="52">
        <v>5</v>
      </c>
      <c r="L178" s="51">
        <v>3.77</v>
      </c>
    </row>
    <row r="179" spans="1:12" ht="15">
      <c r="A179" s="25"/>
      <c r="B179" s="16"/>
      <c r="C179" s="11"/>
      <c r="D179" s="7" t="s">
        <v>23</v>
      </c>
      <c r="E179" s="50" t="s">
        <v>63</v>
      </c>
      <c r="F179" s="51">
        <v>30</v>
      </c>
      <c r="G179" s="51">
        <v>2.13</v>
      </c>
      <c r="H179" s="51">
        <v>0.3</v>
      </c>
      <c r="I179" s="51">
        <v>13.2</v>
      </c>
      <c r="J179" s="51">
        <v>70.42</v>
      </c>
      <c r="K179" s="52">
        <v>5</v>
      </c>
      <c r="L179" s="51">
        <v>3.14</v>
      </c>
    </row>
    <row r="180" spans="1:12" ht="15">
      <c r="A180" s="25"/>
      <c r="B180" s="16"/>
      <c r="C180" s="11"/>
      <c r="D180" s="7" t="s">
        <v>24</v>
      </c>
      <c r="E180" s="50" t="s">
        <v>49</v>
      </c>
      <c r="F180" s="51">
        <v>120</v>
      </c>
      <c r="G180" s="51">
        <v>0.48</v>
      </c>
      <c r="H180" s="51">
        <v>0.48</v>
      </c>
      <c r="I180" s="51">
        <v>11.76</v>
      </c>
      <c r="J180" s="51">
        <v>56.4</v>
      </c>
      <c r="K180" s="52">
        <v>25</v>
      </c>
      <c r="L180" s="51">
        <v>15.48</v>
      </c>
    </row>
    <row r="181" spans="1:12" ht="15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5">
      <c r="A182" s="25"/>
      <c r="B182" s="16"/>
      <c r="C182" s="11"/>
      <c r="D182" s="6"/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6"/>
      <c r="B183" s="18"/>
      <c r="C183" s="8"/>
      <c r="D183" s="19" t="s">
        <v>39</v>
      </c>
      <c r="E183" s="9"/>
      <c r="F183" s="21">
        <f>SUM(F176:F182)</f>
        <v>610</v>
      </c>
      <c r="G183" s="21">
        <f t="shared" ref="G183" si="111">SUM(G176:G182)</f>
        <v>24.75</v>
      </c>
      <c r="H183" s="21">
        <f t="shared" ref="H183" si="112">SUM(H176:H182)</f>
        <v>20.32</v>
      </c>
      <c r="I183" s="21">
        <f t="shared" ref="I183" si="113">SUM(I176:I182)</f>
        <v>83.79</v>
      </c>
      <c r="J183" s="21">
        <f t="shared" ref="J183" si="114">SUM(J176:J182)</f>
        <v>599.75</v>
      </c>
      <c r="K183" s="27"/>
      <c r="L183" s="21">
        <f t="shared" ref="L183" si="115">SUM(L176:L182)</f>
        <v>75</v>
      </c>
    </row>
    <row r="184" spans="1:12" ht="15">
      <c r="A184" s="28">
        <f>A176</f>
        <v>1</v>
      </c>
      <c r="B184" s="14">
        <f>B176</f>
        <v>5</v>
      </c>
      <c r="C184" s="10" t="s">
        <v>25</v>
      </c>
      <c r="D184" s="12" t="s">
        <v>24</v>
      </c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5"/>
      <c r="B185" s="16"/>
      <c r="C185" s="11"/>
      <c r="D185" s="6"/>
      <c r="E185" s="50"/>
      <c r="F185" s="51"/>
      <c r="G185" s="51"/>
      <c r="H185" s="51"/>
      <c r="I185" s="51"/>
      <c r="J185" s="51"/>
      <c r="K185" s="52"/>
      <c r="L185" s="51"/>
    </row>
    <row r="186" spans="1:12" ht="15">
      <c r="A186" s="25"/>
      <c r="B186" s="16"/>
      <c r="C186" s="11"/>
      <c r="D186" s="6"/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6"/>
      <c r="B187" s="18"/>
      <c r="C187" s="8"/>
      <c r="D187" s="19" t="s">
        <v>39</v>
      </c>
      <c r="E187" s="9"/>
      <c r="F187" s="21">
        <f>SUM(F184:F186)</f>
        <v>0</v>
      </c>
      <c r="G187" s="21">
        <f t="shared" ref="G187" si="116">SUM(G184:G186)</f>
        <v>0</v>
      </c>
      <c r="H187" s="21">
        <f t="shared" ref="H187" si="117">SUM(H184:H186)</f>
        <v>0</v>
      </c>
      <c r="I187" s="21">
        <f t="shared" ref="I187" si="118">SUM(I184:I186)</f>
        <v>0</v>
      </c>
      <c r="J187" s="21">
        <f t="shared" ref="J187" si="119">SUM(J184:J186)</f>
        <v>0</v>
      </c>
      <c r="K187" s="27"/>
      <c r="L187" s="21">
        <f t="shared" ref="L187" ca="1" si="120">SUM(L184:L192)</f>
        <v>0</v>
      </c>
    </row>
    <row r="188" spans="1:12" ht="15">
      <c r="A188" s="28">
        <f>A176</f>
        <v>1</v>
      </c>
      <c r="B188" s="14">
        <f>B176</f>
        <v>5</v>
      </c>
      <c r="C188" s="10" t="s">
        <v>26</v>
      </c>
      <c r="D188" s="7" t="s">
        <v>27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28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29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30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31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7" t="s">
        <v>32</v>
      </c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7" t="s">
        <v>33</v>
      </c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>
      <c r="A196" s="25"/>
      <c r="B196" s="16"/>
      <c r="C196" s="11"/>
      <c r="D196" s="6"/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6"/>
      <c r="B197" s="18"/>
      <c r="C197" s="8"/>
      <c r="D197" s="19" t="s">
        <v>39</v>
      </c>
      <c r="E197" s="9"/>
      <c r="F197" s="21">
        <f>SUM(F188:F196)</f>
        <v>0</v>
      </c>
      <c r="G197" s="21">
        <f t="shared" ref="G197" si="121">SUM(G188:G196)</f>
        <v>0</v>
      </c>
      <c r="H197" s="21">
        <f t="shared" ref="H197" si="122">SUM(H188:H196)</f>
        <v>0</v>
      </c>
      <c r="I197" s="21">
        <f t="shared" ref="I197" si="123">SUM(I188:I196)</f>
        <v>0</v>
      </c>
      <c r="J197" s="21">
        <f t="shared" ref="J197" si="124">SUM(J188:J196)</f>
        <v>0</v>
      </c>
      <c r="K197" s="27"/>
      <c r="L197" s="21">
        <f t="shared" ref="L197" ca="1" si="125">SUM(L194:L202)</f>
        <v>0</v>
      </c>
    </row>
    <row r="198" spans="1:12" ht="15">
      <c r="A198" s="28">
        <f>A176</f>
        <v>1</v>
      </c>
      <c r="B198" s="14">
        <f>B176</f>
        <v>5</v>
      </c>
      <c r="C198" s="10" t="s">
        <v>34</v>
      </c>
      <c r="D198" s="12" t="s">
        <v>35</v>
      </c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12" t="s">
        <v>31</v>
      </c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5"/>
      <c r="B200" s="16"/>
      <c r="C200" s="11"/>
      <c r="D200" s="6"/>
      <c r="E200" s="50"/>
      <c r="F200" s="51"/>
      <c r="G200" s="51"/>
      <c r="H200" s="51"/>
      <c r="I200" s="51"/>
      <c r="J200" s="51"/>
      <c r="K200" s="52"/>
      <c r="L200" s="51"/>
    </row>
    <row r="201" spans="1:12" ht="15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6"/>
      <c r="B202" s="18"/>
      <c r="C202" s="8"/>
      <c r="D202" s="19" t="s">
        <v>39</v>
      </c>
      <c r="E202" s="9"/>
      <c r="F202" s="21">
        <f>SUM(F198:F201)</f>
        <v>0</v>
      </c>
      <c r="G202" s="21">
        <f t="shared" ref="G202" si="126">SUM(G198:G201)</f>
        <v>0</v>
      </c>
      <c r="H202" s="21">
        <f t="shared" ref="H202" si="127">SUM(H198:H201)</f>
        <v>0</v>
      </c>
      <c r="I202" s="21">
        <f t="shared" ref="I202" si="128">SUM(I198:I201)</f>
        <v>0</v>
      </c>
      <c r="J202" s="21">
        <f t="shared" ref="J202" si="129">SUM(J198:J201)</f>
        <v>0</v>
      </c>
      <c r="K202" s="27"/>
      <c r="L202" s="21">
        <f t="shared" ref="L202" ca="1" si="130">SUM(L195:L201)</f>
        <v>0</v>
      </c>
    </row>
    <row r="203" spans="1:12" ht="15">
      <c r="A203" s="28">
        <f>A176</f>
        <v>1</v>
      </c>
      <c r="B203" s="14">
        <f>B176</f>
        <v>5</v>
      </c>
      <c r="C203" s="10" t="s">
        <v>36</v>
      </c>
      <c r="D203" s="7" t="s">
        <v>21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30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7" t="s">
        <v>31</v>
      </c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7" t="s">
        <v>23</v>
      </c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5"/>
      <c r="B207" s="16"/>
      <c r="C207" s="11"/>
      <c r="D207" s="6"/>
      <c r="E207" s="50"/>
      <c r="F207" s="51"/>
      <c r="G207" s="51"/>
      <c r="H207" s="51"/>
      <c r="I207" s="51"/>
      <c r="J207" s="51"/>
      <c r="K207" s="52"/>
      <c r="L207" s="51"/>
    </row>
    <row r="208" spans="1:12" ht="15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6"/>
      <c r="B209" s="18"/>
      <c r="C209" s="8"/>
      <c r="D209" s="19" t="s">
        <v>39</v>
      </c>
      <c r="E209" s="9"/>
      <c r="F209" s="21">
        <f>SUM(F203:F208)</f>
        <v>0</v>
      </c>
      <c r="G209" s="21">
        <f t="shared" ref="G209" si="131">SUM(G203:G208)</f>
        <v>0</v>
      </c>
      <c r="H209" s="21">
        <f t="shared" ref="H209" si="132">SUM(H203:H208)</f>
        <v>0</v>
      </c>
      <c r="I209" s="21">
        <f t="shared" ref="I209" si="133">SUM(I203:I208)</f>
        <v>0</v>
      </c>
      <c r="J209" s="21">
        <f t="shared" ref="J209" si="134">SUM(J203:J208)</f>
        <v>0</v>
      </c>
      <c r="K209" s="27"/>
      <c r="L209" s="21">
        <f t="shared" ref="L209" ca="1" si="135">SUM(L203:L211)</f>
        <v>0</v>
      </c>
    </row>
    <row r="210" spans="1:12" ht="15">
      <c r="A210" s="28">
        <f>A176</f>
        <v>1</v>
      </c>
      <c r="B210" s="14">
        <f>B176</f>
        <v>5</v>
      </c>
      <c r="C210" s="10" t="s">
        <v>37</v>
      </c>
      <c r="D210" s="12" t="s">
        <v>38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35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12" t="s">
        <v>31</v>
      </c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12" t="s">
        <v>24</v>
      </c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5"/>
      <c r="B214" s="16"/>
      <c r="C214" s="11"/>
      <c r="D214" s="6"/>
      <c r="E214" s="50"/>
      <c r="F214" s="51"/>
      <c r="G214" s="51"/>
      <c r="H214" s="51"/>
      <c r="I214" s="51"/>
      <c r="J214" s="51"/>
      <c r="K214" s="52"/>
      <c r="L214" s="51"/>
    </row>
    <row r="215" spans="1:12" ht="15">
      <c r="A215" s="25"/>
      <c r="B215" s="16"/>
      <c r="C215" s="11"/>
      <c r="D215" s="6"/>
      <c r="E215" s="50"/>
      <c r="F215" s="51"/>
      <c r="G215" s="51"/>
      <c r="H215" s="51"/>
      <c r="I215" s="51"/>
      <c r="J215" s="51"/>
      <c r="K215" s="52"/>
      <c r="L215" s="51"/>
    </row>
    <row r="216" spans="1:12" ht="15">
      <c r="A216" s="26"/>
      <c r="B216" s="18"/>
      <c r="C216" s="8"/>
      <c r="D216" s="20" t="s">
        <v>39</v>
      </c>
      <c r="E216" s="9"/>
      <c r="F216" s="21">
        <f>SUM(F210:F215)</f>
        <v>0</v>
      </c>
      <c r="G216" s="21">
        <f t="shared" ref="G216" si="136">SUM(G210:G215)</f>
        <v>0</v>
      </c>
      <c r="H216" s="21">
        <f t="shared" ref="H216" si="137">SUM(H210:H215)</f>
        <v>0</v>
      </c>
      <c r="I216" s="21">
        <f t="shared" ref="I216" si="138">SUM(I210:I215)</f>
        <v>0</v>
      </c>
      <c r="J216" s="21">
        <f t="shared" ref="J216" si="139">SUM(J210:J215)</f>
        <v>0</v>
      </c>
      <c r="K216" s="27"/>
      <c r="L216" s="21">
        <f t="shared" ref="L216" ca="1" si="140">SUM(L210:L218)</f>
        <v>0</v>
      </c>
    </row>
    <row r="217" spans="1:12" ht="15.75" customHeight="1">
      <c r="A217" s="31">
        <f>A176</f>
        <v>1</v>
      </c>
      <c r="B217" s="32">
        <f>B176</f>
        <v>5</v>
      </c>
      <c r="C217" s="58" t="s">
        <v>4</v>
      </c>
      <c r="D217" s="59"/>
      <c r="E217" s="33"/>
      <c r="F217" s="34">
        <f>F183+F187+F197+F202+F209+F216</f>
        <v>610</v>
      </c>
      <c r="G217" s="34">
        <f t="shared" ref="G217" si="141">G183+G187+G197+G202+G209+G216</f>
        <v>24.75</v>
      </c>
      <c r="H217" s="34">
        <f t="shared" ref="H217" si="142">H183+H187+H197+H202+H209+H216</f>
        <v>20.32</v>
      </c>
      <c r="I217" s="34">
        <f t="shared" ref="I217" si="143">I183+I187+I197+I202+I209+I216</f>
        <v>83.79</v>
      </c>
      <c r="J217" s="34">
        <f t="shared" ref="J217" si="144">J183+J187+J197+J202+J209+J216</f>
        <v>599.75</v>
      </c>
      <c r="K217" s="35"/>
      <c r="L217" s="34">
        <f t="shared" ref="L217" ca="1" si="145">L183+L187+L197+L202+L209+L216</f>
        <v>0</v>
      </c>
    </row>
    <row r="218" spans="1:12" ht="15">
      <c r="A218" s="22">
        <v>1</v>
      </c>
      <c r="B218" s="23">
        <v>6</v>
      </c>
      <c r="C218" s="24" t="s">
        <v>20</v>
      </c>
      <c r="D218" s="5" t="s">
        <v>21</v>
      </c>
      <c r="E218" s="47" t="s">
        <v>88</v>
      </c>
      <c r="F218" s="48">
        <v>200</v>
      </c>
      <c r="G218" s="48">
        <v>7.85</v>
      </c>
      <c r="H218" s="48">
        <v>12.12</v>
      </c>
      <c r="I218" s="48">
        <v>26.85</v>
      </c>
      <c r="J218" s="48">
        <v>212.7</v>
      </c>
      <c r="K218" s="49">
        <v>30</v>
      </c>
      <c r="L218" s="48">
        <v>16.399999999999999</v>
      </c>
    </row>
    <row r="219" spans="1:12" ht="15">
      <c r="A219" s="25"/>
      <c r="B219" s="16"/>
      <c r="C219" s="11"/>
      <c r="D219" s="6"/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22</v>
      </c>
      <c r="E220" s="50" t="s">
        <v>77</v>
      </c>
      <c r="F220" s="51">
        <v>200</v>
      </c>
      <c r="G220" s="51">
        <v>0.04</v>
      </c>
      <c r="H220" s="51">
        <v>0</v>
      </c>
      <c r="I220" s="51">
        <v>12.13</v>
      </c>
      <c r="J220" s="51">
        <v>47</v>
      </c>
      <c r="K220" s="52">
        <v>266</v>
      </c>
      <c r="L220" s="51">
        <v>17.59</v>
      </c>
    </row>
    <row r="221" spans="1:12" ht="15">
      <c r="A221" s="25"/>
      <c r="B221" s="16"/>
      <c r="C221" s="11"/>
      <c r="D221" s="7" t="s">
        <v>23</v>
      </c>
      <c r="E221" s="50" t="s">
        <v>67</v>
      </c>
      <c r="F221" s="51">
        <v>40</v>
      </c>
      <c r="G221" s="51">
        <v>2.92</v>
      </c>
      <c r="H221" s="51">
        <v>0.5</v>
      </c>
      <c r="I221" s="51">
        <v>17.88</v>
      </c>
      <c r="J221" s="51">
        <v>87.48</v>
      </c>
      <c r="K221" s="52">
        <v>6</v>
      </c>
      <c r="L221" s="51">
        <v>2.6</v>
      </c>
    </row>
    <row r="222" spans="1:12" ht="15">
      <c r="A222" s="25"/>
      <c r="B222" s="16"/>
      <c r="C222" s="11"/>
      <c r="D222" s="7" t="s">
        <v>24</v>
      </c>
      <c r="E222" s="50" t="s">
        <v>52</v>
      </c>
      <c r="F222" s="51">
        <v>120</v>
      </c>
      <c r="G222" s="51">
        <v>0.48</v>
      </c>
      <c r="H222" s="51">
        <v>0.48</v>
      </c>
      <c r="I222" s="51">
        <v>11.76</v>
      </c>
      <c r="J222" s="51">
        <v>56.4</v>
      </c>
      <c r="K222" s="52">
        <v>25</v>
      </c>
      <c r="L222" s="51">
        <v>15</v>
      </c>
    </row>
    <row r="223" spans="1:12" ht="15">
      <c r="A223" s="25"/>
      <c r="B223" s="16"/>
      <c r="C223" s="11"/>
      <c r="D223" s="6" t="s">
        <v>56</v>
      </c>
      <c r="E223" s="50" t="s">
        <v>57</v>
      </c>
      <c r="F223" s="51">
        <v>50</v>
      </c>
      <c r="G223" s="51">
        <v>4.04</v>
      </c>
      <c r="H223" s="51">
        <v>7.06</v>
      </c>
      <c r="I223" s="51">
        <v>39.9</v>
      </c>
      <c r="J223" s="51">
        <v>164</v>
      </c>
      <c r="K223" s="52">
        <v>30</v>
      </c>
      <c r="L223" s="51">
        <v>20.8</v>
      </c>
    </row>
    <row r="224" spans="1:12" ht="15">
      <c r="A224" s="25"/>
      <c r="B224" s="16"/>
      <c r="C224" s="11"/>
      <c r="D224" s="6" t="s">
        <v>23</v>
      </c>
      <c r="E224" s="50" t="s">
        <v>65</v>
      </c>
      <c r="F224" s="51">
        <v>60</v>
      </c>
      <c r="G224" s="51">
        <v>4.26</v>
      </c>
      <c r="H224" s="51">
        <v>0.6</v>
      </c>
      <c r="I224" s="51">
        <v>26.4</v>
      </c>
      <c r="J224" s="51">
        <v>140.84</v>
      </c>
      <c r="K224" s="52">
        <v>6</v>
      </c>
      <c r="L224" s="51">
        <v>2.61</v>
      </c>
    </row>
    <row r="225" spans="1:12" ht="15">
      <c r="A225" s="26"/>
      <c r="B225" s="18"/>
      <c r="C225" s="8"/>
      <c r="D225" s="19" t="s">
        <v>39</v>
      </c>
      <c r="E225" s="9"/>
      <c r="F225" s="21">
        <f>SUM(F218:F224)</f>
        <v>670</v>
      </c>
      <c r="G225" s="21">
        <f t="shared" ref="G225" si="146">SUM(G218:G224)</f>
        <v>19.589999999999996</v>
      </c>
      <c r="H225" s="21">
        <f t="shared" ref="H225" si="147">SUM(H218:H224)</f>
        <v>20.76</v>
      </c>
      <c r="I225" s="21">
        <f t="shared" ref="I225" si="148">SUM(I218:I224)</f>
        <v>134.92000000000002</v>
      </c>
      <c r="J225" s="21">
        <f t="shared" ref="J225" si="149">SUM(J218:J224)</f>
        <v>708.42</v>
      </c>
      <c r="K225" s="27"/>
      <c r="L225" s="21">
        <f t="shared" ref="L225:L267" si="150">SUM(L218:L224)</f>
        <v>75</v>
      </c>
    </row>
    <row r="226" spans="1:12" ht="15">
      <c r="A226" s="28">
        <f>A218</f>
        <v>1</v>
      </c>
      <c r="B226" s="14">
        <f>B218</f>
        <v>6</v>
      </c>
      <c r="C226" s="10" t="s">
        <v>25</v>
      </c>
      <c r="D226" s="12" t="s">
        <v>24</v>
      </c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5"/>
      <c r="B227" s="16"/>
      <c r="C227" s="11"/>
      <c r="D227" s="6"/>
      <c r="E227" s="50"/>
      <c r="F227" s="51"/>
      <c r="G227" s="51"/>
      <c r="H227" s="51"/>
      <c r="I227" s="51"/>
      <c r="J227" s="51"/>
      <c r="K227" s="52"/>
      <c r="L227" s="51"/>
    </row>
    <row r="228" spans="1:12" ht="15">
      <c r="A228" s="25"/>
      <c r="B228" s="16"/>
      <c r="C228" s="11"/>
      <c r="D228" s="6"/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6"/>
      <c r="B229" s="18"/>
      <c r="C229" s="8"/>
      <c r="D229" s="19" t="s">
        <v>39</v>
      </c>
      <c r="E229" s="9"/>
      <c r="F229" s="21">
        <f>SUM(F226:F228)</f>
        <v>0</v>
      </c>
      <c r="G229" s="21">
        <f t="shared" ref="G229" si="151">SUM(G226:G228)</f>
        <v>0</v>
      </c>
      <c r="H229" s="21">
        <f t="shared" ref="H229" si="152">SUM(H226:H228)</f>
        <v>0</v>
      </c>
      <c r="I229" s="21">
        <f t="shared" ref="I229" si="153">SUM(I226:I228)</f>
        <v>0</v>
      </c>
      <c r="J229" s="21">
        <f t="shared" ref="J229" si="154">SUM(J226:J228)</f>
        <v>0</v>
      </c>
      <c r="K229" s="27"/>
      <c r="L229" s="21">
        <f t="shared" ref="L229" ca="1" si="155">SUM(L226:L234)</f>
        <v>0</v>
      </c>
    </row>
    <row r="230" spans="1:12" ht="15">
      <c r="A230" s="28">
        <f>A218</f>
        <v>1</v>
      </c>
      <c r="B230" s="14">
        <f>B218</f>
        <v>6</v>
      </c>
      <c r="C230" s="10" t="s">
        <v>26</v>
      </c>
      <c r="D230" s="7" t="s">
        <v>27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28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29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30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31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7" t="s">
        <v>32</v>
      </c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7" t="s">
        <v>33</v>
      </c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5">
      <c r="A238" s="25"/>
      <c r="B238" s="16"/>
      <c r="C238" s="11"/>
      <c r="D238" s="6"/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6"/>
      <c r="B239" s="18"/>
      <c r="C239" s="8"/>
      <c r="D239" s="19" t="s">
        <v>39</v>
      </c>
      <c r="E239" s="9"/>
      <c r="F239" s="21">
        <f>SUM(F230:F238)</f>
        <v>0</v>
      </c>
      <c r="G239" s="21">
        <f t="shared" ref="G239" si="156">SUM(G230:G238)</f>
        <v>0</v>
      </c>
      <c r="H239" s="21">
        <f t="shared" ref="H239" si="157">SUM(H230:H238)</f>
        <v>0</v>
      </c>
      <c r="I239" s="21">
        <f t="shared" ref="I239" si="158">SUM(I230:I238)</f>
        <v>0</v>
      </c>
      <c r="J239" s="21">
        <f t="shared" ref="J239" si="159">SUM(J230:J238)</f>
        <v>0</v>
      </c>
      <c r="K239" s="27"/>
      <c r="L239" s="21">
        <f t="shared" ref="L239" ca="1" si="160">SUM(L236:L244)</f>
        <v>0</v>
      </c>
    </row>
    <row r="240" spans="1:12" ht="15">
      <c r="A240" s="28">
        <f>A218</f>
        <v>1</v>
      </c>
      <c r="B240" s="14">
        <f>B218</f>
        <v>6</v>
      </c>
      <c r="C240" s="10" t="s">
        <v>34</v>
      </c>
      <c r="D240" s="12" t="s">
        <v>35</v>
      </c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12" t="s">
        <v>31</v>
      </c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5"/>
      <c r="B242" s="16"/>
      <c r="C242" s="11"/>
      <c r="D242" s="6"/>
      <c r="E242" s="50"/>
      <c r="F242" s="51"/>
      <c r="G242" s="51"/>
      <c r="H242" s="51"/>
      <c r="I242" s="51"/>
      <c r="J242" s="51"/>
      <c r="K242" s="52"/>
      <c r="L242" s="51"/>
    </row>
    <row r="243" spans="1:12" ht="15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6"/>
      <c r="B244" s="18"/>
      <c r="C244" s="8"/>
      <c r="D244" s="19" t="s">
        <v>39</v>
      </c>
      <c r="E244" s="9"/>
      <c r="F244" s="21">
        <f>SUM(F240:F243)</f>
        <v>0</v>
      </c>
      <c r="G244" s="21">
        <f t="shared" ref="G244" si="161">SUM(G240:G243)</f>
        <v>0</v>
      </c>
      <c r="H244" s="21">
        <f t="shared" ref="H244" si="162">SUM(H240:H243)</f>
        <v>0</v>
      </c>
      <c r="I244" s="21">
        <f t="shared" ref="I244" si="163">SUM(I240:I243)</f>
        <v>0</v>
      </c>
      <c r="J244" s="21">
        <f t="shared" ref="J244" si="164">SUM(J240:J243)</f>
        <v>0</v>
      </c>
      <c r="K244" s="27"/>
      <c r="L244" s="21">
        <f t="shared" ref="L244" ca="1" si="165">SUM(L237:L243)</f>
        <v>0</v>
      </c>
    </row>
    <row r="245" spans="1:12" ht="15">
      <c r="A245" s="28">
        <f>A218</f>
        <v>1</v>
      </c>
      <c r="B245" s="14">
        <f>B218</f>
        <v>6</v>
      </c>
      <c r="C245" s="10" t="s">
        <v>36</v>
      </c>
      <c r="D245" s="7" t="s">
        <v>21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30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7" t="s">
        <v>31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7" t="s">
        <v>23</v>
      </c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5"/>
      <c r="B249" s="16"/>
      <c r="C249" s="11"/>
      <c r="D249" s="6"/>
      <c r="E249" s="50"/>
      <c r="F249" s="51"/>
      <c r="G249" s="51"/>
      <c r="H249" s="51"/>
      <c r="I249" s="51"/>
      <c r="J249" s="51"/>
      <c r="K249" s="52"/>
      <c r="L249" s="51"/>
    </row>
    <row r="250" spans="1:12" ht="15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6"/>
      <c r="B251" s="18"/>
      <c r="C251" s="8"/>
      <c r="D251" s="19" t="s">
        <v>39</v>
      </c>
      <c r="E251" s="9"/>
      <c r="F251" s="21">
        <f>SUM(F245:F250)</f>
        <v>0</v>
      </c>
      <c r="G251" s="21">
        <f t="shared" ref="G251" si="166">SUM(G245:G250)</f>
        <v>0</v>
      </c>
      <c r="H251" s="21">
        <f t="shared" ref="H251" si="167">SUM(H245:H250)</f>
        <v>0</v>
      </c>
      <c r="I251" s="21">
        <f t="shared" ref="I251" si="168">SUM(I245:I250)</f>
        <v>0</v>
      </c>
      <c r="J251" s="21">
        <f t="shared" ref="J251" si="169">SUM(J245:J250)</f>
        <v>0</v>
      </c>
      <c r="K251" s="27"/>
      <c r="L251" s="21">
        <f t="shared" ref="L251" ca="1" si="170">SUM(L245:L253)</f>
        <v>0</v>
      </c>
    </row>
    <row r="252" spans="1:12" ht="15">
      <c r="A252" s="28">
        <f>A218</f>
        <v>1</v>
      </c>
      <c r="B252" s="14">
        <f>B218</f>
        <v>6</v>
      </c>
      <c r="C252" s="10" t="s">
        <v>37</v>
      </c>
      <c r="D252" s="12" t="s">
        <v>38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35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12" t="s">
        <v>31</v>
      </c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12" t="s">
        <v>24</v>
      </c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5"/>
      <c r="B256" s="16"/>
      <c r="C256" s="11"/>
      <c r="D256" s="6"/>
      <c r="E256" s="50"/>
      <c r="F256" s="51"/>
      <c r="G256" s="51"/>
      <c r="H256" s="51"/>
      <c r="I256" s="51"/>
      <c r="J256" s="51"/>
      <c r="K256" s="52"/>
      <c r="L256" s="51"/>
    </row>
    <row r="257" spans="1:12" ht="15">
      <c r="A257" s="25"/>
      <c r="B257" s="16"/>
      <c r="C257" s="11"/>
      <c r="D257" s="6"/>
      <c r="E257" s="50"/>
      <c r="F257" s="51"/>
      <c r="G257" s="51"/>
      <c r="H257" s="51"/>
      <c r="I257" s="51"/>
      <c r="J257" s="51"/>
      <c r="K257" s="52"/>
      <c r="L257" s="51"/>
    </row>
    <row r="258" spans="1:12" ht="15">
      <c r="A258" s="26"/>
      <c r="B258" s="18"/>
      <c r="C258" s="8"/>
      <c r="D258" s="20" t="s">
        <v>39</v>
      </c>
      <c r="E258" s="9"/>
      <c r="F258" s="21">
        <f>SUM(F252:F257)</f>
        <v>0</v>
      </c>
      <c r="G258" s="21">
        <f t="shared" ref="G258" si="171">SUM(G252:G257)</f>
        <v>0</v>
      </c>
      <c r="H258" s="21">
        <f t="shared" ref="H258" si="172">SUM(H252:H257)</f>
        <v>0</v>
      </c>
      <c r="I258" s="21">
        <f t="shared" ref="I258" si="173">SUM(I252:I257)</f>
        <v>0</v>
      </c>
      <c r="J258" s="21">
        <f t="shared" ref="J258" si="174">SUM(J252:J257)</f>
        <v>0</v>
      </c>
      <c r="K258" s="27"/>
      <c r="L258" s="21">
        <f t="shared" ref="L258" ca="1" si="175">SUM(L252:L260)</f>
        <v>0</v>
      </c>
    </row>
    <row r="259" spans="1:12" ht="15.75" customHeight="1">
      <c r="A259" s="31">
        <f>A218</f>
        <v>1</v>
      </c>
      <c r="B259" s="32">
        <f>B218</f>
        <v>6</v>
      </c>
      <c r="C259" s="58" t="s">
        <v>4</v>
      </c>
      <c r="D259" s="59"/>
      <c r="E259" s="33"/>
      <c r="F259" s="34">
        <f>F225+F229+F239+F244+F251+F258</f>
        <v>670</v>
      </c>
      <c r="G259" s="34">
        <f t="shared" ref="G259" si="176">G225+G229+G239+G244+G251+G258</f>
        <v>19.589999999999996</v>
      </c>
      <c r="H259" s="34">
        <f t="shared" ref="H259" si="177">H225+H229+H239+H244+H251+H258</f>
        <v>20.76</v>
      </c>
      <c r="I259" s="34">
        <f t="shared" ref="I259" si="178">I225+I229+I239+I244+I251+I258</f>
        <v>134.92000000000002</v>
      </c>
      <c r="J259" s="34">
        <f t="shared" ref="J259" si="179">J225+J229+J239+J244+J251+J258</f>
        <v>708.42</v>
      </c>
      <c r="K259" s="35"/>
      <c r="L259" s="34">
        <f t="shared" ref="L259" ca="1" si="180">L225+L229+L239+L244+L251+L258</f>
        <v>0</v>
      </c>
    </row>
    <row r="260" spans="1:12" ht="15">
      <c r="A260" s="22">
        <v>1</v>
      </c>
      <c r="B260" s="23">
        <v>7</v>
      </c>
      <c r="C260" s="24" t="s">
        <v>20</v>
      </c>
      <c r="D260" s="5" t="s">
        <v>21</v>
      </c>
      <c r="E260" s="47"/>
      <c r="F260" s="48"/>
      <c r="G260" s="48"/>
      <c r="H260" s="48"/>
      <c r="I260" s="48"/>
      <c r="J260" s="48"/>
      <c r="K260" s="49"/>
      <c r="L260" s="48"/>
    </row>
    <row r="261" spans="1:12" ht="15">
      <c r="A261" s="25"/>
      <c r="B261" s="16"/>
      <c r="C261" s="11"/>
      <c r="D261" s="6"/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22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7" t="s">
        <v>23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7" t="s">
        <v>24</v>
      </c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5"/>
      <c r="B265" s="16"/>
      <c r="C265" s="11"/>
      <c r="D265" s="6"/>
      <c r="E265" s="50"/>
      <c r="F265" s="51"/>
      <c r="G265" s="51"/>
      <c r="H265" s="51"/>
      <c r="I265" s="51"/>
      <c r="J265" s="51"/>
      <c r="K265" s="52"/>
      <c r="L265" s="51"/>
    </row>
    <row r="266" spans="1:12" ht="15">
      <c r="A266" s="25"/>
      <c r="B266" s="16"/>
      <c r="C266" s="11"/>
      <c r="D266" s="6"/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6"/>
      <c r="B267" s="18"/>
      <c r="C267" s="8"/>
      <c r="D267" s="19" t="s">
        <v>39</v>
      </c>
      <c r="E267" s="9"/>
      <c r="F267" s="21">
        <f>SUM(F260:F266)</f>
        <v>0</v>
      </c>
      <c r="G267" s="21">
        <f t="shared" ref="G267" si="181">SUM(G260:G266)</f>
        <v>0</v>
      </c>
      <c r="H267" s="21">
        <f t="shared" ref="H267" si="182">SUM(H260:H266)</f>
        <v>0</v>
      </c>
      <c r="I267" s="21">
        <f t="shared" ref="I267" si="183">SUM(I260:I266)</f>
        <v>0</v>
      </c>
      <c r="J267" s="21">
        <f t="shared" ref="J267" si="184">SUM(J260:J266)</f>
        <v>0</v>
      </c>
      <c r="K267" s="27"/>
      <c r="L267" s="21">
        <f t="shared" si="150"/>
        <v>0</v>
      </c>
    </row>
    <row r="268" spans="1:12" ht="15">
      <c r="A268" s="28">
        <f>A260</f>
        <v>1</v>
      </c>
      <c r="B268" s="14">
        <f>B260</f>
        <v>7</v>
      </c>
      <c r="C268" s="10" t="s">
        <v>25</v>
      </c>
      <c r="D268" s="12" t="s">
        <v>24</v>
      </c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5"/>
      <c r="B269" s="16"/>
      <c r="C269" s="11"/>
      <c r="D269" s="6"/>
      <c r="E269" s="50"/>
      <c r="F269" s="51"/>
      <c r="G269" s="51"/>
      <c r="H269" s="51"/>
      <c r="I269" s="51"/>
      <c r="J269" s="51"/>
      <c r="K269" s="52"/>
      <c r="L269" s="51"/>
    </row>
    <row r="270" spans="1:12" ht="15">
      <c r="A270" s="25"/>
      <c r="B270" s="16"/>
      <c r="C270" s="11"/>
      <c r="D270" s="6"/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6"/>
      <c r="B271" s="18"/>
      <c r="C271" s="8"/>
      <c r="D271" s="19" t="s">
        <v>39</v>
      </c>
      <c r="E271" s="9"/>
      <c r="F271" s="21">
        <f>SUM(F268:F270)</f>
        <v>0</v>
      </c>
      <c r="G271" s="21">
        <f t="shared" ref="G271" si="185">SUM(G268:G270)</f>
        <v>0</v>
      </c>
      <c r="H271" s="21">
        <f t="shared" ref="H271" si="186">SUM(H268:H270)</f>
        <v>0</v>
      </c>
      <c r="I271" s="21">
        <f t="shared" ref="I271" si="187">SUM(I268:I270)</f>
        <v>0</v>
      </c>
      <c r="J271" s="21">
        <f t="shared" ref="J271" si="188">SUM(J268:J270)</f>
        <v>0</v>
      </c>
      <c r="K271" s="27"/>
      <c r="L271" s="21">
        <f t="shared" ref="L271" ca="1" si="189">SUM(L268:L276)</f>
        <v>0</v>
      </c>
    </row>
    <row r="272" spans="1:12" ht="15">
      <c r="A272" s="28">
        <f>A260</f>
        <v>1</v>
      </c>
      <c r="B272" s="14">
        <f>B260</f>
        <v>7</v>
      </c>
      <c r="C272" s="10" t="s">
        <v>26</v>
      </c>
      <c r="D272" s="7" t="s">
        <v>27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28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29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30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31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7" t="s">
        <v>32</v>
      </c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7" t="s">
        <v>33</v>
      </c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5">
      <c r="A280" s="25"/>
      <c r="B280" s="16"/>
      <c r="C280" s="11"/>
      <c r="D280" s="6"/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6"/>
      <c r="B281" s="18"/>
      <c r="C281" s="8"/>
      <c r="D281" s="19" t="s">
        <v>39</v>
      </c>
      <c r="E281" s="9"/>
      <c r="F281" s="21">
        <f>SUM(F272:F280)</f>
        <v>0</v>
      </c>
      <c r="G281" s="21">
        <f t="shared" ref="G281" si="190">SUM(G272:G280)</f>
        <v>0</v>
      </c>
      <c r="H281" s="21">
        <f t="shared" ref="H281" si="191">SUM(H272:H280)</f>
        <v>0</v>
      </c>
      <c r="I281" s="21">
        <f t="shared" ref="I281" si="192">SUM(I272:I280)</f>
        <v>0</v>
      </c>
      <c r="J281" s="21">
        <f t="shared" ref="J281" si="193">SUM(J272:J280)</f>
        <v>0</v>
      </c>
      <c r="K281" s="27"/>
      <c r="L281" s="21">
        <f t="shared" ref="L281" ca="1" si="194">SUM(L278:L286)</f>
        <v>0</v>
      </c>
    </row>
    <row r="282" spans="1:12" ht="15">
      <c r="A282" s="28">
        <f>A260</f>
        <v>1</v>
      </c>
      <c r="B282" s="14">
        <f>B260</f>
        <v>7</v>
      </c>
      <c r="C282" s="10" t="s">
        <v>34</v>
      </c>
      <c r="D282" s="12" t="s">
        <v>35</v>
      </c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12" t="s">
        <v>31</v>
      </c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5"/>
      <c r="B284" s="16"/>
      <c r="C284" s="11"/>
      <c r="D284" s="6"/>
      <c r="E284" s="50"/>
      <c r="F284" s="51"/>
      <c r="G284" s="51"/>
      <c r="H284" s="51"/>
      <c r="I284" s="51"/>
      <c r="J284" s="51"/>
      <c r="K284" s="52"/>
      <c r="L284" s="51"/>
    </row>
    <row r="285" spans="1:12" ht="15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6"/>
      <c r="B286" s="18"/>
      <c r="C286" s="8"/>
      <c r="D286" s="19" t="s">
        <v>39</v>
      </c>
      <c r="E286" s="9"/>
      <c r="F286" s="21">
        <f>SUM(F282:F285)</f>
        <v>0</v>
      </c>
      <c r="G286" s="21">
        <f t="shared" ref="G286" si="195">SUM(G282:G285)</f>
        <v>0</v>
      </c>
      <c r="H286" s="21">
        <f t="shared" ref="H286" si="196">SUM(H282:H285)</f>
        <v>0</v>
      </c>
      <c r="I286" s="21">
        <f t="shared" ref="I286" si="197">SUM(I282:I285)</f>
        <v>0</v>
      </c>
      <c r="J286" s="21">
        <f t="shared" ref="J286" si="198">SUM(J282:J285)</f>
        <v>0</v>
      </c>
      <c r="K286" s="27"/>
      <c r="L286" s="21">
        <f t="shared" ref="L286" ca="1" si="199">SUM(L279:L285)</f>
        <v>0</v>
      </c>
    </row>
    <row r="287" spans="1:12" ht="15">
      <c r="A287" s="28">
        <f>A260</f>
        <v>1</v>
      </c>
      <c r="B287" s="14">
        <f>B260</f>
        <v>7</v>
      </c>
      <c r="C287" s="10" t="s">
        <v>36</v>
      </c>
      <c r="D287" s="7" t="s">
        <v>21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30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7" t="s">
        <v>31</v>
      </c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7" t="s">
        <v>23</v>
      </c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5"/>
      <c r="B291" s="16"/>
      <c r="C291" s="11"/>
      <c r="D291" s="6"/>
      <c r="E291" s="50"/>
      <c r="F291" s="51"/>
      <c r="G291" s="51"/>
      <c r="H291" s="51"/>
      <c r="I291" s="51"/>
      <c r="J291" s="51"/>
      <c r="K291" s="52"/>
      <c r="L291" s="51"/>
    </row>
    <row r="292" spans="1:12" ht="15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6"/>
      <c r="B293" s="18"/>
      <c r="C293" s="8"/>
      <c r="D293" s="19" t="s">
        <v>39</v>
      </c>
      <c r="E293" s="9"/>
      <c r="F293" s="21">
        <f>SUM(F287:F292)</f>
        <v>0</v>
      </c>
      <c r="G293" s="21">
        <f t="shared" ref="G293" si="200">SUM(G287:G292)</f>
        <v>0</v>
      </c>
      <c r="H293" s="21">
        <f t="shared" ref="H293" si="201">SUM(H287:H292)</f>
        <v>0</v>
      </c>
      <c r="I293" s="21">
        <f t="shared" ref="I293" si="202">SUM(I287:I292)</f>
        <v>0</v>
      </c>
      <c r="J293" s="21">
        <f t="shared" ref="J293" si="203">SUM(J287:J292)</f>
        <v>0</v>
      </c>
      <c r="K293" s="27"/>
      <c r="L293" s="21">
        <f t="shared" ref="L293" ca="1" si="204">SUM(L287:L295)</f>
        <v>0</v>
      </c>
    </row>
    <row r="294" spans="1:12" ht="15">
      <c r="A294" s="28">
        <f>A260</f>
        <v>1</v>
      </c>
      <c r="B294" s="14">
        <f>B260</f>
        <v>7</v>
      </c>
      <c r="C294" s="10" t="s">
        <v>37</v>
      </c>
      <c r="D294" s="12" t="s">
        <v>38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35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12" t="s">
        <v>31</v>
      </c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12" t="s">
        <v>24</v>
      </c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5"/>
      <c r="B298" s="16"/>
      <c r="C298" s="11"/>
      <c r="D298" s="6"/>
      <c r="E298" s="50"/>
      <c r="F298" s="51"/>
      <c r="G298" s="51"/>
      <c r="H298" s="51"/>
      <c r="I298" s="51"/>
      <c r="J298" s="51"/>
      <c r="K298" s="52"/>
      <c r="L298" s="51"/>
    </row>
    <row r="299" spans="1:12" ht="15">
      <c r="A299" s="25"/>
      <c r="B299" s="16"/>
      <c r="C299" s="11"/>
      <c r="D299" s="6"/>
      <c r="E299" s="50"/>
      <c r="F299" s="51"/>
      <c r="G299" s="51"/>
      <c r="H299" s="51"/>
      <c r="I299" s="51"/>
      <c r="J299" s="51"/>
      <c r="K299" s="52"/>
      <c r="L299" s="51"/>
    </row>
    <row r="300" spans="1:12" ht="15">
      <c r="A300" s="26"/>
      <c r="B300" s="18"/>
      <c r="C300" s="8"/>
      <c r="D300" s="20" t="s">
        <v>39</v>
      </c>
      <c r="E300" s="9"/>
      <c r="F300" s="21">
        <f>SUM(F294:F299)</f>
        <v>0</v>
      </c>
      <c r="G300" s="21">
        <f t="shared" ref="G300" si="205">SUM(G294:G299)</f>
        <v>0</v>
      </c>
      <c r="H300" s="21">
        <f t="shared" ref="H300" si="206">SUM(H294:H299)</f>
        <v>0</v>
      </c>
      <c r="I300" s="21">
        <f t="shared" ref="I300" si="207">SUM(I294:I299)</f>
        <v>0</v>
      </c>
      <c r="J300" s="21">
        <f t="shared" ref="J300" si="208">SUM(J294:J299)</f>
        <v>0</v>
      </c>
      <c r="K300" s="27"/>
      <c r="L300" s="21">
        <f t="shared" ref="L300" ca="1" si="209">SUM(L294:L302)</f>
        <v>0</v>
      </c>
    </row>
    <row r="301" spans="1:12" ht="15.75" customHeight="1">
      <c r="A301" s="31">
        <f>A260</f>
        <v>1</v>
      </c>
      <c r="B301" s="32">
        <f>B260</f>
        <v>7</v>
      </c>
      <c r="C301" s="58" t="s">
        <v>4</v>
      </c>
      <c r="D301" s="59"/>
      <c r="E301" s="33"/>
      <c r="F301" s="34">
        <f>F267+F271+F281+F286+F293+F300</f>
        <v>0</v>
      </c>
      <c r="G301" s="34">
        <f t="shared" ref="G301" si="210">G267+G271+G281+G286+G293+G300</f>
        <v>0</v>
      </c>
      <c r="H301" s="34">
        <f t="shared" ref="H301" si="211">H267+H271+H281+H286+H293+H300</f>
        <v>0</v>
      </c>
      <c r="I301" s="34">
        <f t="shared" ref="I301" si="212">I267+I271+I281+I286+I293+I300</f>
        <v>0</v>
      </c>
      <c r="J301" s="34">
        <f t="shared" ref="J301" si="213">J267+J271+J281+J286+J293+J300</f>
        <v>0</v>
      </c>
      <c r="K301" s="35"/>
      <c r="L301" s="34">
        <f t="shared" ref="L301" ca="1" si="214">L267+L271+L281+L286+L293+L300</f>
        <v>0</v>
      </c>
    </row>
    <row r="302" spans="1:12" ht="25.5">
      <c r="A302" s="22">
        <v>2</v>
      </c>
      <c r="B302" s="23">
        <v>1</v>
      </c>
      <c r="C302" s="24" t="s">
        <v>20</v>
      </c>
      <c r="D302" s="5" t="s">
        <v>21</v>
      </c>
      <c r="E302" s="47" t="s">
        <v>76</v>
      </c>
      <c r="F302" s="48">
        <v>175</v>
      </c>
      <c r="G302" s="48">
        <v>5.62</v>
      </c>
      <c r="H302" s="48">
        <v>1.48</v>
      </c>
      <c r="I302" s="48">
        <v>28.8</v>
      </c>
      <c r="J302" s="48">
        <v>174.12</v>
      </c>
      <c r="K302" s="49">
        <v>322</v>
      </c>
      <c r="L302" s="48">
        <v>10.7</v>
      </c>
    </row>
    <row r="303" spans="1:12" ht="15">
      <c r="A303" s="25"/>
      <c r="B303" s="16"/>
      <c r="C303" s="11"/>
      <c r="D303" s="6" t="s">
        <v>21</v>
      </c>
      <c r="E303" s="50" t="s">
        <v>68</v>
      </c>
      <c r="F303" s="51">
        <v>90</v>
      </c>
      <c r="G303" s="51">
        <v>13.76</v>
      </c>
      <c r="H303" s="51">
        <v>13.78</v>
      </c>
      <c r="I303" s="51">
        <v>7.75</v>
      </c>
      <c r="J303" s="51">
        <v>211</v>
      </c>
      <c r="K303" s="52">
        <v>2.6</v>
      </c>
      <c r="L303" s="51">
        <v>45.97</v>
      </c>
    </row>
    <row r="304" spans="1:12" ht="15">
      <c r="A304" s="25"/>
      <c r="B304" s="16"/>
      <c r="C304" s="11"/>
      <c r="D304" s="7" t="s">
        <v>22</v>
      </c>
      <c r="E304" s="50" t="s">
        <v>77</v>
      </c>
      <c r="F304" s="51">
        <v>200</v>
      </c>
      <c r="G304" s="51">
        <v>0.04</v>
      </c>
      <c r="H304" s="51">
        <v>0</v>
      </c>
      <c r="I304" s="51">
        <v>12.13</v>
      </c>
      <c r="J304" s="51">
        <v>47</v>
      </c>
      <c r="K304" s="52">
        <v>266</v>
      </c>
      <c r="L304" s="51">
        <v>2.5</v>
      </c>
    </row>
    <row r="305" spans="1:12" ht="15">
      <c r="A305" s="25"/>
      <c r="B305" s="16"/>
      <c r="C305" s="11"/>
      <c r="D305" s="7" t="s">
        <v>23</v>
      </c>
      <c r="E305" s="50" t="s">
        <v>51</v>
      </c>
      <c r="F305" s="51">
        <v>70</v>
      </c>
      <c r="G305" s="51">
        <v>5.05</v>
      </c>
      <c r="H305" s="51">
        <v>0.8</v>
      </c>
      <c r="I305" s="51">
        <v>31.08</v>
      </c>
      <c r="J305" s="51">
        <v>157.9</v>
      </c>
      <c r="K305" s="52">
        <v>5</v>
      </c>
      <c r="L305" s="51">
        <v>6.91</v>
      </c>
    </row>
    <row r="306" spans="1:12" ht="15">
      <c r="A306" s="25"/>
      <c r="B306" s="16"/>
      <c r="C306" s="11"/>
      <c r="D306" s="7" t="s">
        <v>27</v>
      </c>
      <c r="E306" s="50" t="s">
        <v>78</v>
      </c>
      <c r="F306" s="51">
        <v>60</v>
      </c>
      <c r="G306" s="51">
        <v>2.25</v>
      </c>
      <c r="H306" s="51">
        <v>6.3</v>
      </c>
      <c r="I306" s="51">
        <v>4.05</v>
      </c>
      <c r="J306" s="51">
        <v>82</v>
      </c>
      <c r="K306" s="52">
        <v>37</v>
      </c>
      <c r="L306" s="51">
        <v>8.92</v>
      </c>
    </row>
    <row r="307" spans="1:12" ht="15">
      <c r="A307" s="25"/>
      <c r="B307" s="16"/>
      <c r="C307" s="11"/>
      <c r="D307" s="6"/>
      <c r="E307" s="50"/>
      <c r="F307" s="51"/>
      <c r="G307" s="51"/>
      <c r="H307" s="51"/>
      <c r="I307" s="51"/>
      <c r="J307" s="51"/>
      <c r="K307" s="52"/>
      <c r="L307" s="51"/>
    </row>
    <row r="308" spans="1:12" ht="15">
      <c r="A308" s="25"/>
      <c r="B308" s="16"/>
      <c r="C308" s="11"/>
      <c r="D308" s="6"/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6"/>
      <c r="B309" s="18"/>
      <c r="C309" s="8"/>
      <c r="D309" s="19" t="s">
        <v>39</v>
      </c>
      <c r="E309" s="9"/>
      <c r="F309" s="21">
        <f>SUM(F302:F308)</f>
        <v>595</v>
      </c>
      <c r="G309" s="21">
        <f t="shared" ref="G309" si="215">SUM(G302:G308)</f>
        <v>26.72</v>
      </c>
      <c r="H309" s="21">
        <f t="shared" ref="H309" si="216">SUM(H302:H308)</f>
        <v>22.36</v>
      </c>
      <c r="I309" s="21">
        <f t="shared" ref="I309" si="217">SUM(I302:I308)</f>
        <v>83.809999999999988</v>
      </c>
      <c r="J309" s="21">
        <f t="shared" ref="J309" si="218">SUM(J302:J308)</f>
        <v>672.02</v>
      </c>
      <c r="K309" s="27"/>
      <c r="L309" s="21">
        <f t="shared" ref="L309:L351" si="219">SUM(L302:L308)</f>
        <v>75</v>
      </c>
    </row>
    <row r="310" spans="1:12" ht="15">
      <c r="A310" s="28">
        <f>A302</f>
        <v>2</v>
      </c>
      <c r="B310" s="14">
        <f>B302</f>
        <v>1</v>
      </c>
      <c r="C310" s="10" t="s">
        <v>25</v>
      </c>
      <c r="D310" s="12" t="s">
        <v>24</v>
      </c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5"/>
      <c r="B311" s="16"/>
      <c r="C311" s="11"/>
      <c r="D311" s="6"/>
      <c r="E311" s="50"/>
      <c r="F311" s="51"/>
      <c r="G311" s="51"/>
      <c r="H311" s="51"/>
      <c r="I311" s="51"/>
      <c r="J311" s="51"/>
      <c r="K311" s="52"/>
      <c r="L311" s="51"/>
    </row>
    <row r="312" spans="1:12" ht="15">
      <c r="A312" s="25"/>
      <c r="B312" s="16"/>
      <c r="C312" s="11"/>
      <c r="D312" s="6"/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6"/>
      <c r="B313" s="18"/>
      <c r="C313" s="8"/>
      <c r="D313" s="19" t="s">
        <v>39</v>
      </c>
      <c r="E313" s="9"/>
      <c r="F313" s="21">
        <f>SUM(F310:F312)</f>
        <v>0</v>
      </c>
      <c r="G313" s="21">
        <f t="shared" ref="G313" si="220">SUM(G310:G312)</f>
        <v>0</v>
      </c>
      <c r="H313" s="21">
        <f t="shared" ref="H313" si="221">SUM(H310:H312)</f>
        <v>0</v>
      </c>
      <c r="I313" s="21">
        <f t="shared" ref="I313" si="222">SUM(I310:I312)</f>
        <v>0</v>
      </c>
      <c r="J313" s="21">
        <f t="shared" ref="J313" si="223">SUM(J310:J312)</f>
        <v>0</v>
      </c>
      <c r="K313" s="27"/>
      <c r="L313" s="21">
        <f t="shared" ref="L313" ca="1" si="224">SUM(L310:L318)</f>
        <v>0</v>
      </c>
    </row>
    <row r="314" spans="1:12" ht="15">
      <c r="A314" s="28">
        <f>A302</f>
        <v>2</v>
      </c>
      <c r="B314" s="14">
        <f>B302</f>
        <v>1</v>
      </c>
      <c r="C314" s="10" t="s">
        <v>26</v>
      </c>
      <c r="D314" s="7" t="s">
        <v>27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28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29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30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31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7" t="s">
        <v>32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7" t="s">
        <v>33</v>
      </c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5">
      <c r="A322" s="25"/>
      <c r="B322" s="16"/>
      <c r="C322" s="11"/>
      <c r="D322" s="6"/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6"/>
      <c r="B323" s="18"/>
      <c r="C323" s="8"/>
      <c r="D323" s="19" t="s">
        <v>39</v>
      </c>
      <c r="E323" s="9"/>
      <c r="F323" s="21">
        <f>SUM(F314:F322)</f>
        <v>0</v>
      </c>
      <c r="G323" s="21">
        <f t="shared" ref="G323" si="225">SUM(G314:G322)</f>
        <v>0</v>
      </c>
      <c r="H323" s="21">
        <f t="shared" ref="H323" si="226">SUM(H314:H322)</f>
        <v>0</v>
      </c>
      <c r="I323" s="21">
        <f t="shared" ref="I323" si="227">SUM(I314:I322)</f>
        <v>0</v>
      </c>
      <c r="J323" s="21">
        <f t="shared" ref="J323" si="228">SUM(J314:J322)</f>
        <v>0</v>
      </c>
      <c r="K323" s="27"/>
      <c r="L323" s="21">
        <f t="shared" ref="L323" ca="1" si="229">SUM(L320:L328)</f>
        <v>0</v>
      </c>
    </row>
    <row r="324" spans="1:12" ht="15">
      <c r="A324" s="28">
        <f>A302</f>
        <v>2</v>
      </c>
      <c r="B324" s="14">
        <f>B302</f>
        <v>1</v>
      </c>
      <c r="C324" s="10" t="s">
        <v>34</v>
      </c>
      <c r="D324" s="12" t="s">
        <v>35</v>
      </c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12" t="s">
        <v>31</v>
      </c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5"/>
      <c r="B326" s="16"/>
      <c r="C326" s="11"/>
      <c r="D326" s="6"/>
      <c r="E326" s="50"/>
      <c r="F326" s="51"/>
      <c r="G326" s="51"/>
      <c r="H326" s="51"/>
      <c r="I326" s="51"/>
      <c r="J326" s="51"/>
      <c r="K326" s="52"/>
      <c r="L326" s="51"/>
    </row>
    <row r="327" spans="1:12" ht="15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6"/>
      <c r="B328" s="18"/>
      <c r="C328" s="8"/>
      <c r="D328" s="19" t="s">
        <v>39</v>
      </c>
      <c r="E328" s="9"/>
      <c r="F328" s="21">
        <f>SUM(F324:F327)</f>
        <v>0</v>
      </c>
      <c r="G328" s="21">
        <f t="shared" ref="G328" si="230">SUM(G324:G327)</f>
        <v>0</v>
      </c>
      <c r="H328" s="21">
        <f t="shared" ref="H328" si="231">SUM(H324:H327)</f>
        <v>0</v>
      </c>
      <c r="I328" s="21">
        <f t="shared" ref="I328" si="232">SUM(I324:I327)</f>
        <v>0</v>
      </c>
      <c r="J328" s="21">
        <f t="shared" ref="J328" si="233">SUM(J324:J327)</f>
        <v>0</v>
      </c>
      <c r="K328" s="27"/>
      <c r="L328" s="21">
        <f t="shared" ref="L328" ca="1" si="234">SUM(L321:L327)</f>
        <v>0</v>
      </c>
    </row>
    <row r="329" spans="1:12" ht="15">
      <c r="A329" s="28">
        <f>A302</f>
        <v>2</v>
      </c>
      <c r="B329" s="14">
        <f>B302</f>
        <v>1</v>
      </c>
      <c r="C329" s="10" t="s">
        <v>36</v>
      </c>
      <c r="D329" s="7" t="s">
        <v>21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30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7" t="s">
        <v>31</v>
      </c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7" t="s">
        <v>23</v>
      </c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5"/>
      <c r="B333" s="16"/>
      <c r="C333" s="11"/>
      <c r="D333" s="6"/>
      <c r="E333" s="50"/>
      <c r="F333" s="51"/>
      <c r="G333" s="51"/>
      <c r="H333" s="51"/>
      <c r="I333" s="51"/>
      <c r="J333" s="51"/>
      <c r="K333" s="52"/>
      <c r="L333" s="51"/>
    </row>
    <row r="334" spans="1:12" ht="15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6"/>
      <c r="B335" s="18"/>
      <c r="C335" s="8"/>
      <c r="D335" s="19" t="s">
        <v>39</v>
      </c>
      <c r="E335" s="9"/>
      <c r="F335" s="21">
        <f>SUM(F329:F334)</f>
        <v>0</v>
      </c>
      <c r="G335" s="21">
        <f t="shared" ref="G335" si="235">SUM(G329:G334)</f>
        <v>0</v>
      </c>
      <c r="H335" s="21">
        <f t="shared" ref="H335" si="236">SUM(H329:H334)</f>
        <v>0</v>
      </c>
      <c r="I335" s="21">
        <f t="shared" ref="I335" si="237">SUM(I329:I334)</f>
        <v>0</v>
      </c>
      <c r="J335" s="21">
        <f t="shared" ref="J335" si="238">SUM(J329:J334)</f>
        <v>0</v>
      </c>
      <c r="K335" s="27"/>
      <c r="L335" s="21">
        <f t="shared" ref="L335" ca="1" si="239">SUM(L329:L337)</f>
        <v>0</v>
      </c>
    </row>
    <row r="336" spans="1:12" ht="15">
      <c r="A336" s="28">
        <f>A302</f>
        <v>2</v>
      </c>
      <c r="B336" s="14">
        <f>B302</f>
        <v>1</v>
      </c>
      <c r="C336" s="10" t="s">
        <v>37</v>
      </c>
      <c r="D336" s="12" t="s">
        <v>38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35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12" t="s">
        <v>31</v>
      </c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12" t="s">
        <v>24</v>
      </c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5"/>
      <c r="B340" s="16"/>
      <c r="C340" s="11"/>
      <c r="D340" s="6"/>
      <c r="E340" s="50"/>
      <c r="F340" s="51"/>
      <c r="G340" s="51"/>
      <c r="H340" s="51"/>
      <c r="I340" s="51"/>
      <c r="J340" s="51"/>
      <c r="K340" s="52"/>
      <c r="L340" s="51"/>
    </row>
    <row r="341" spans="1:12" ht="15">
      <c r="A341" s="25"/>
      <c r="B341" s="16"/>
      <c r="C341" s="11"/>
      <c r="D341" s="6"/>
      <c r="E341" s="50"/>
      <c r="F341" s="51"/>
      <c r="G341" s="51"/>
      <c r="H341" s="51"/>
      <c r="I341" s="51"/>
      <c r="J341" s="51"/>
      <c r="K341" s="52"/>
      <c r="L341" s="51"/>
    </row>
    <row r="342" spans="1:12" ht="15">
      <c r="A342" s="26"/>
      <c r="B342" s="18"/>
      <c r="C342" s="8"/>
      <c r="D342" s="20" t="s">
        <v>39</v>
      </c>
      <c r="E342" s="9"/>
      <c r="F342" s="21">
        <f>SUM(F336:F341)</f>
        <v>0</v>
      </c>
      <c r="G342" s="21">
        <f t="shared" ref="G342" si="240">SUM(G336:G341)</f>
        <v>0</v>
      </c>
      <c r="H342" s="21">
        <f t="shared" ref="H342" si="241">SUM(H336:H341)</f>
        <v>0</v>
      </c>
      <c r="I342" s="21">
        <f t="shared" ref="I342" si="242">SUM(I336:I341)</f>
        <v>0</v>
      </c>
      <c r="J342" s="21">
        <f t="shared" ref="J342" si="243">SUM(J336:J341)</f>
        <v>0</v>
      </c>
      <c r="K342" s="27"/>
      <c r="L342" s="21">
        <f t="shared" ref="L342" ca="1" si="244">SUM(L336:L344)</f>
        <v>0</v>
      </c>
    </row>
    <row r="343" spans="1:12" ht="15.75" customHeight="1">
      <c r="A343" s="31">
        <f>A302</f>
        <v>2</v>
      </c>
      <c r="B343" s="32">
        <f>B302</f>
        <v>1</v>
      </c>
      <c r="C343" s="58" t="s">
        <v>4</v>
      </c>
      <c r="D343" s="59"/>
      <c r="E343" s="33"/>
      <c r="F343" s="34">
        <f>F309+F313+F323+F328+F335+F342</f>
        <v>595</v>
      </c>
      <c r="G343" s="34">
        <f t="shared" ref="G343" si="245">G309+G313+G323+G328+G335+G342</f>
        <v>26.72</v>
      </c>
      <c r="H343" s="34">
        <f t="shared" ref="H343" si="246">H309+H313+H323+H328+H335+H342</f>
        <v>22.36</v>
      </c>
      <c r="I343" s="34">
        <f t="shared" ref="I343" si="247">I309+I313+I323+I328+I335+I342</f>
        <v>83.809999999999988</v>
      </c>
      <c r="J343" s="34">
        <f t="shared" ref="J343" si="248">J309+J313+J323+J328+J335+J342</f>
        <v>672.02</v>
      </c>
      <c r="K343" s="35"/>
      <c r="L343" s="34">
        <f t="shared" ref="L343" ca="1" si="249">L309+L313+L323+L328+L335+L342</f>
        <v>0</v>
      </c>
    </row>
    <row r="344" spans="1:12" ht="15">
      <c r="A344" s="15">
        <v>2</v>
      </c>
      <c r="B344" s="16">
        <v>2</v>
      </c>
      <c r="C344" s="24" t="s">
        <v>20</v>
      </c>
      <c r="D344" s="5" t="s">
        <v>21</v>
      </c>
      <c r="E344" s="47" t="s">
        <v>69</v>
      </c>
      <c r="F344" s="48">
        <v>150</v>
      </c>
      <c r="G344" s="48">
        <v>4</v>
      </c>
      <c r="H344" s="48">
        <v>4.25</v>
      </c>
      <c r="I344" s="48">
        <v>24.55</v>
      </c>
      <c r="J344" s="48">
        <v>153</v>
      </c>
      <c r="K344" s="49">
        <v>209</v>
      </c>
      <c r="L344" s="48">
        <v>7.15</v>
      </c>
    </row>
    <row r="345" spans="1:12" ht="15">
      <c r="A345" s="15"/>
      <c r="B345" s="16"/>
      <c r="C345" s="11"/>
      <c r="D345" s="6" t="s">
        <v>21</v>
      </c>
      <c r="E345" s="50" t="s">
        <v>70</v>
      </c>
      <c r="F345" s="51">
        <v>90</v>
      </c>
      <c r="G345" s="51">
        <v>12.55</v>
      </c>
      <c r="H345" s="51">
        <v>11.2</v>
      </c>
      <c r="I345" s="51">
        <v>10.17</v>
      </c>
      <c r="J345" s="51">
        <v>130.5</v>
      </c>
      <c r="K345" s="52">
        <v>388</v>
      </c>
      <c r="L345" s="51">
        <v>48.5</v>
      </c>
    </row>
    <row r="346" spans="1:12" ht="15">
      <c r="A346" s="15"/>
      <c r="B346" s="16"/>
      <c r="C346" s="11"/>
      <c r="D346" s="7" t="s">
        <v>22</v>
      </c>
      <c r="E346" s="50" t="s">
        <v>53</v>
      </c>
      <c r="F346" s="51">
        <v>200</v>
      </c>
      <c r="G346" s="51">
        <v>0.44</v>
      </c>
      <c r="H346" s="51">
        <v>0.02</v>
      </c>
      <c r="I346" s="51">
        <v>27.76</v>
      </c>
      <c r="J346" s="51">
        <v>113</v>
      </c>
      <c r="K346" s="52">
        <v>376</v>
      </c>
      <c r="L346" s="51">
        <v>5.58</v>
      </c>
    </row>
    <row r="347" spans="1:12" ht="15">
      <c r="A347" s="15"/>
      <c r="B347" s="16"/>
      <c r="C347" s="11"/>
      <c r="D347" s="7" t="s">
        <v>23</v>
      </c>
      <c r="E347" s="50" t="s">
        <v>71</v>
      </c>
      <c r="F347" s="51">
        <v>70</v>
      </c>
      <c r="G347" s="51">
        <v>5.05</v>
      </c>
      <c r="H347" s="51">
        <v>0.8</v>
      </c>
      <c r="I347" s="51">
        <v>31.08</v>
      </c>
      <c r="J347" s="51">
        <v>157.9</v>
      </c>
      <c r="K347" s="52">
        <v>6</v>
      </c>
      <c r="L347" s="51">
        <v>4.7699999999999996</v>
      </c>
    </row>
    <row r="348" spans="1:12" ht="15">
      <c r="A348" s="15"/>
      <c r="B348" s="16"/>
      <c r="C348" s="11"/>
      <c r="D348" s="7" t="s">
        <v>27</v>
      </c>
      <c r="E348" s="50" t="s">
        <v>95</v>
      </c>
      <c r="F348" s="51">
        <v>60</v>
      </c>
      <c r="G348" s="51">
        <v>0.73</v>
      </c>
      <c r="H348" s="51">
        <v>3.5</v>
      </c>
      <c r="I348" s="51">
        <v>6.7</v>
      </c>
      <c r="J348" s="51">
        <v>54.06</v>
      </c>
      <c r="K348" s="52">
        <v>17</v>
      </c>
      <c r="L348" s="51">
        <v>9</v>
      </c>
    </row>
    <row r="349" spans="1:12" ht="15">
      <c r="A349" s="15"/>
      <c r="B349" s="16"/>
      <c r="C349" s="11"/>
      <c r="D349" s="6"/>
      <c r="E349" s="50"/>
      <c r="F349" s="51"/>
      <c r="G349" s="51"/>
      <c r="H349" s="51"/>
      <c r="I349" s="51"/>
      <c r="J349" s="51"/>
      <c r="K349" s="52"/>
      <c r="L349" s="51"/>
    </row>
    <row r="350" spans="1:12" ht="15">
      <c r="A350" s="15"/>
      <c r="B350" s="16"/>
      <c r="C350" s="11"/>
      <c r="D350" s="6"/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7"/>
      <c r="B351" s="18"/>
      <c r="C351" s="8"/>
      <c r="D351" s="19" t="s">
        <v>39</v>
      </c>
      <c r="E351" s="9"/>
      <c r="F351" s="21">
        <f>SUM(F344:F350)</f>
        <v>570</v>
      </c>
      <c r="G351" s="21">
        <f t="shared" ref="G351" si="250">SUM(G344:G350)</f>
        <v>22.770000000000003</v>
      </c>
      <c r="H351" s="21">
        <f t="shared" ref="H351" si="251">SUM(H344:H350)</f>
        <v>19.77</v>
      </c>
      <c r="I351" s="21">
        <f t="shared" ref="I351" si="252">SUM(I344:I350)</f>
        <v>100.26</v>
      </c>
      <c r="J351" s="21">
        <f t="shared" ref="J351" si="253">SUM(J344:J350)</f>
        <v>608.46</v>
      </c>
      <c r="K351" s="27"/>
      <c r="L351" s="21">
        <f t="shared" si="219"/>
        <v>75</v>
      </c>
    </row>
    <row r="352" spans="1:12" ht="15">
      <c r="A352" s="14">
        <f>A344</f>
        <v>2</v>
      </c>
      <c r="B352" s="14">
        <f>B344</f>
        <v>2</v>
      </c>
      <c r="C352" s="10" t="s">
        <v>25</v>
      </c>
      <c r="D352" s="12" t="s">
        <v>24</v>
      </c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5"/>
      <c r="B353" s="16"/>
      <c r="C353" s="11"/>
      <c r="D353" s="6"/>
      <c r="E353" s="50"/>
      <c r="F353" s="51"/>
      <c r="G353" s="51"/>
      <c r="H353" s="51"/>
      <c r="I353" s="51"/>
      <c r="J353" s="51"/>
      <c r="K353" s="52"/>
      <c r="L353" s="51"/>
    </row>
    <row r="354" spans="1:12" ht="15">
      <c r="A354" s="15"/>
      <c r="B354" s="16"/>
      <c r="C354" s="11"/>
      <c r="D354" s="6"/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7"/>
      <c r="B355" s="18"/>
      <c r="C355" s="8"/>
      <c r="D355" s="19" t="s">
        <v>39</v>
      </c>
      <c r="E355" s="9"/>
      <c r="F355" s="21">
        <f>SUM(F352:F354)</f>
        <v>0</v>
      </c>
      <c r="G355" s="21">
        <f t="shared" ref="G355" si="254">SUM(G352:G354)</f>
        <v>0</v>
      </c>
      <c r="H355" s="21">
        <f t="shared" ref="H355" si="255">SUM(H352:H354)</f>
        <v>0</v>
      </c>
      <c r="I355" s="21">
        <f t="shared" ref="I355" si="256">SUM(I352:I354)</f>
        <v>0</v>
      </c>
      <c r="J355" s="21">
        <f t="shared" ref="J355" si="257">SUM(J352:J354)</f>
        <v>0</v>
      </c>
      <c r="K355" s="27"/>
      <c r="L355" s="21">
        <f t="shared" ref="L355" ca="1" si="258">SUM(L352:L360)</f>
        <v>0</v>
      </c>
    </row>
    <row r="356" spans="1:12" ht="15">
      <c r="A356" s="14">
        <f>A344</f>
        <v>2</v>
      </c>
      <c r="B356" s="14">
        <f>B344</f>
        <v>2</v>
      </c>
      <c r="C356" s="10" t="s">
        <v>26</v>
      </c>
      <c r="D356" s="7" t="s">
        <v>27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28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29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30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31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7" t="s">
        <v>32</v>
      </c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7" t="s">
        <v>33</v>
      </c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5">
      <c r="A364" s="15"/>
      <c r="B364" s="16"/>
      <c r="C364" s="11"/>
      <c r="D364" s="6"/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7"/>
      <c r="B365" s="18"/>
      <c r="C365" s="8"/>
      <c r="D365" s="19" t="s">
        <v>39</v>
      </c>
      <c r="E365" s="9"/>
      <c r="F365" s="21">
        <f>SUM(F356:F364)</f>
        <v>0</v>
      </c>
      <c r="G365" s="21">
        <f t="shared" ref="G365" si="259">SUM(G356:G364)</f>
        <v>0</v>
      </c>
      <c r="H365" s="21">
        <f t="shared" ref="H365" si="260">SUM(H356:H364)</f>
        <v>0</v>
      </c>
      <c r="I365" s="21">
        <f t="shared" ref="I365" si="261">SUM(I356:I364)</f>
        <v>0</v>
      </c>
      <c r="J365" s="21">
        <f t="shared" ref="J365" si="262">SUM(J356:J364)</f>
        <v>0</v>
      </c>
      <c r="K365" s="27"/>
      <c r="L365" s="21">
        <f t="shared" ref="L365" ca="1" si="263">SUM(L362:L370)</f>
        <v>0</v>
      </c>
    </row>
    <row r="366" spans="1:12" ht="15">
      <c r="A366" s="14">
        <f>A344</f>
        <v>2</v>
      </c>
      <c r="B366" s="14">
        <f>B344</f>
        <v>2</v>
      </c>
      <c r="C366" s="10" t="s">
        <v>34</v>
      </c>
      <c r="D366" s="12" t="s">
        <v>35</v>
      </c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12" t="s">
        <v>31</v>
      </c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5"/>
      <c r="B368" s="16"/>
      <c r="C368" s="11"/>
      <c r="D368" s="6"/>
      <c r="E368" s="50"/>
      <c r="F368" s="51"/>
      <c r="G368" s="51"/>
      <c r="H368" s="51"/>
      <c r="I368" s="51"/>
      <c r="J368" s="51"/>
      <c r="K368" s="52"/>
      <c r="L368" s="51"/>
    </row>
    <row r="369" spans="1:12" ht="15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7"/>
      <c r="B370" s="18"/>
      <c r="C370" s="8"/>
      <c r="D370" s="19" t="s">
        <v>39</v>
      </c>
      <c r="E370" s="9"/>
      <c r="F370" s="21">
        <f>SUM(F366:F369)</f>
        <v>0</v>
      </c>
      <c r="G370" s="21">
        <f t="shared" ref="G370" si="264">SUM(G366:G369)</f>
        <v>0</v>
      </c>
      <c r="H370" s="21">
        <f t="shared" ref="H370" si="265">SUM(H366:H369)</f>
        <v>0</v>
      </c>
      <c r="I370" s="21">
        <f t="shared" ref="I370" si="266">SUM(I366:I369)</f>
        <v>0</v>
      </c>
      <c r="J370" s="21">
        <f t="shared" ref="J370" si="267">SUM(J366:J369)</f>
        <v>0</v>
      </c>
      <c r="K370" s="27"/>
      <c r="L370" s="21">
        <f t="shared" ref="L370" ca="1" si="268">SUM(L363:L369)</f>
        <v>0</v>
      </c>
    </row>
    <row r="371" spans="1:12" ht="15">
      <c r="A371" s="14">
        <f>A344</f>
        <v>2</v>
      </c>
      <c r="B371" s="14">
        <f>B344</f>
        <v>2</v>
      </c>
      <c r="C371" s="10" t="s">
        <v>36</v>
      </c>
      <c r="D371" s="7" t="s">
        <v>21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30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7" t="s">
        <v>31</v>
      </c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7" t="s">
        <v>23</v>
      </c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5"/>
      <c r="B375" s="16"/>
      <c r="C375" s="11"/>
      <c r="D375" s="6"/>
      <c r="E375" s="50"/>
      <c r="F375" s="51"/>
      <c r="G375" s="51"/>
      <c r="H375" s="51"/>
      <c r="I375" s="51"/>
      <c r="J375" s="51"/>
      <c r="K375" s="52"/>
      <c r="L375" s="51"/>
    </row>
    <row r="376" spans="1:12" ht="15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7"/>
      <c r="B377" s="18"/>
      <c r="C377" s="8"/>
      <c r="D377" s="19" t="s">
        <v>39</v>
      </c>
      <c r="E377" s="9"/>
      <c r="F377" s="21">
        <f>SUM(F371:F376)</f>
        <v>0</v>
      </c>
      <c r="G377" s="21">
        <f t="shared" ref="G377" si="269">SUM(G371:G376)</f>
        <v>0</v>
      </c>
      <c r="H377" s="21">
        <f t="shared" ref="H377" si="270">SUM(H371:H376)</f>
        <v>0</v>
      </c>
      <c r="I377" s="21">
        <f t="shared" ref="I377" si="271">SUM(I371:I376)</f>
        <v>0</v>
      </c>
      <c r="J377" s="21">
        <f t="shared" ref="J377" si="272">SUM(J371:J376)</f>
        <v>0</v>
      </c>
      <c r="K377" s="27"/>
      <c r="L377" s="21">
        <f t="shared" ref="L377" ca="1" si="273">SUM(L371:L379)</f>
        <v>0</v>
      </c>
    </row>
    <row r="378" spans="1:12" ht="15">
      <c r="A378" s="14">
        <f>A344</f>
        <v>2</v>
      </c>
      <c r="B378" s="14">
        <f>B344</f>
        <v>2</v>
      </c>
      <c r="C378" s="10" t="s">
        <v>37</v>
      </c>
      <c r="D378" s="12" t="s">
        <v>38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35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12" t="s">
        <v>31</v>
      </c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12" t="s">
        <v>24</v>
      </c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5"/>
      <c r="B382" s="16"/>
      <c r="C382" s="11"/>
      <c r="D382" s="6"/>
      <c r="E382" s="50"/>
      <c r="F382" s="51"/>
      <c r="G382" s="51"/>
      <c r="H382" s="51"/>
      <c r="I382" s="51"/>
      <c r="J382" s="51"/>
      <c r="K382" s="52"/>
      <c r="L382" s="51"/>
    </row>
    <row r="383" spans="1:12" ht="15">
      <c r="A383" s="15"/>
      <c r="B383" s="16"/>
      <c r="C383" s="11"/>
      <c r="D383" s="6"/>
      <c r="E383" s="50"/>
      <c r="F383" s="51"/>
      <c r="G383" s="51"/>
      <c r="H383" s="51"/>
      <c r="I383" s="51"/>
      <c r="J383" s="51"/>
      <c r="K383" s="52"/>
      <c r="L383" s="51"/>
    </row>
    <row r="384" spans="1:12" ht="15">
      <c r="A384" s="17"/>
      <c r="B384" s="18"/>
      <c r="C384" s="8"/>
      <c r="D384" s="20" t="s">
        <v>39</v>
      </c>
      <c r="E384" s="9"/>
      <c r="F384" s="21">
        <f>SUM(F378:F383)</f>
        <v>0</v>
      </c>
      <c r="G384" s="21">
        <f t="shared" ref="G384" si="274">SUM(G378:G383)</f>
        <v>0</v>
      </c>
      <c r="H384" s="21">
        <f t="shared" ref="H384" si="275">SUM(H378:H383)</f>
        <v>0</v>
      </c>
      <c r="I384" s="21">
        <f t="shared" ref="I384" si="276">SUM(I378:I383)</f>
        <v>0</v>
      </c>
      <c r="J384" s="21">
        <f t="shared" ref="J384" si="277">SUM(J378:J383)</f>
        <v>0</v>
      </c>
      <c r="K384" s="27"/>
      <c r="L384" s="21">
        <f t="shared" ref="L384" ca="1" si="278">SUM(L378:L386)</f>
        <v>0</v>
      </c>
    </row>
    <row r="385" spans="1:12" ht="15.75" customHeight="1">
      <c r="A385" s="36">
        <f>A344</f>
        <v>2</v>
      </c>
      <c r="B385" s="36">
        <f>B344</f>
        <v>2</v>
      </c>
      <c r="C385" s="58" t="s">
        <v>4</v>
      </c>
      <c r="D385" s="59"/>
      <c r="E385" s="33"/>
      <c r="F385" s="34">
        <f>F351+F355+F365+F370+F377+F384</f>
        <v>570</v>
      </c>
      <c r="G385" s="34">
        <f t="shared" ref="G385" si="279">G351+G355+G365+G370+G377+G384</f>
        <v>22.770000000000003</v>
      </c>
      <c r="H385" s="34">
        <f t="shared" ref="H385" si="280">H351+H355+H365+H370+H377+H384</f>
        <v>19.77</v>
      </c>
      <c r="I385" s="34">
        <f t="shared" ref="I385" si="281">I351+I355+I365+I370+I377+I384</f>
        <v>100.26</v>
      </c>
      <c r="J385" s="34">
        <f t="shared" ref="J385" si="282">J351+J355+J365+J370+J377+J384</f>
        <v>608.46</v>
      </c>
      <c r="K385" s="35"/>
      <c r="L385" s="34">
        <f t="shared" ref="L385" ca="1" si="283">L351+L355+L365+L370+L377+L384</f>
        <v>0</v>
      </c>
    </row>
    <row r="386" spans="1:12" ht="15">
      <c r="A386" s="22">
        <v>2</v>
      </c>
      <c r="B386" s="23">
        <v>3</v>
      </c>
      <c r="C386" s="24" t="s">
        <v>20</v>
      </c>
      <c r="D386" s="5" t="s">
        <v>21</v>
      </c>
      <c r="E386" s="47" t="s">
        <v>85</v>
      </c>
      <c r="F386" s="48">
        <v>240</v>
      </c>
      <c r="G386" s="48">
        <v>18.350000000000001</v>
      </c>
      <c r="H386" s="48">
        <v>23.85</v>
      </c>
      <c r="I386" s="48">
        <v>33.17</v>
      </c>
      <c r="J386" s="48">
        <v>460.16</v>
      </c>
      <c r="K386" s="49">
        <v>147</v>
      </c>
      <c r="L386" s="48">
        <v>27.15</v>
      </c>
    </row>
    <row r="387" spans="1:12" ht="15">
      <c r="A387" s="25"/>
      <c r="B387" s="16"/>
      <c r="C387" s="11"/>
      <c r="D387" s="6"/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23</v>
      </c>
      <c r="E388" s="50" t="s">
        <v>66</v>
      </c>
      <c r="F388" s="51">
        <v>40</v>
      </c>
      <c r="G388" s="51">
        <v>2.92</v>
      </c>
      <c r="H388" s="51">
        <v>0.5</v>
      </c>
      <c r="I388" s="51">
        <v>17.88</v>
      </c>
      <c r="J388" s="51">
        <v>87.48</v>
      </c>
      <c r="K388" s="52">
        <v>5</v>
      </c>
      <c r="L388" s="51">
        <v>3.77</v>
      </c>
    </row>
    <row r="389" spans="1:12" ht="15">
      <c r="A389" s="25"/>
      <c r="B389" s="16"/>
      <c r="C389" s="11"/>
      <c r="D389" s="7" t="s">
        <v>23</v>
      </c>
      <c r="E389" s="50" t="s">
        <v>63</v>
      </c>
      <c r="F389" s="51">
        <v>30</v>
      </c>
      <c r="G389" s="51">
        <v>2.13</v>
      </c>
      <c r="H389" s="51">
        <v>0.3</v>
      </c>
      <c r="I389" s="51">
        <v>13.2</v>
      </c>
      <c r="J389" s="51">
        <v>70.42</v>
      </c>
      <c r="K389" s="52">
        <v>5</v>
      </c>
      <c r="L389" s="51">
        <v>3.14</v>
      </c>
    </row>
    <row r="390" spans="1:12" ht="15">
      <c r="A390" s="25"/>
      <c r="B390" s="16"/>
      <c r="C390" s="11"/>
      <c r="D390" s="12" t="s">
        <v>38</v>
      </c>
      <c r="E390" s="50" t="s">
        <v>86</v>
      </c>
      <c r="F390" s="51">
        <v>200</v>
      </c>
      <c r="G390" s="51">
        <v>5</v>
      </c>
      <c r="H390" s="51">
        <v>6.4</v>
      </c>
      <c r="I390" s="51">
        <v>22.6</v>
      </c>
      <c r="J390" s="51">
        <v>162</v>
      </c>
      <c r="K390" s="52">
        <v>25</v>
      </c>
      <c r="L390" s="51">
        <v>33.200000000000003</v>
      </c>
    </row>
    <row r="391" spans="1:12" ht="15">
      <c r="A391" s="25"/>
      <c r="B391" s="16"/>
      <c r="C391" s="11"/>
      <c r="D391" s="7" t="s">
        <v>38</v>
      </c>
      <c r="E391" s="50" t="s">
        <v>54</v>
      </c>
      <c r="F391" s="51">
        <v>10</v>
      </c>
      <c r="G391" s="51">
        <v>2.3199999999999998</v>
      </c>
      <c r="H391" s="51">
        <v>2.95</v>
      </c>
      <c r="I391" s="51">
        <v>0</v>
      </c>
      <c r="J391" s="51">
        <v>36.4</v>
      </c>
      <c r="K391" s="52">
        <v>6</v>
      </c>
      <c r="L391" s="51">
        <v>7.74</v>
      </c>
    </row>
    <row r="392" spans="1:12" ht="15">
      <c r="A392" s="25"/>
      <c r="B392" s="16"/>
      <c r="C392" s="11"/>
      <c r="D392" s="6"/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6"/>
      <c r="B394" s="18"/>
      <c r="C394" s="8"/>
      <c r="D394" s="19" t="s">
        <v>39</v>
      </c>
      <c r="E394" s="9"/>
      <c r="F394" s="21">
        <f>SUM(F386:F393)</f>
        <v>520</v>
      </c>
      <c r="G394" s="21">
        <f t="shared" ref="G394" si="284">SUM(G386:G393)</f>
        <v>30.720000000000002</v>
      </c>
      <c r="H394" s="21">
        <f t="shared" ref="H394" si="285">SUM(H386:H393)</f>
        <v>34.000000000000007</v>
      </c>
      <c r="I394" s="21">
        <f t="shared" ref="I394" si="286">SUM(I386:I393)</f>
        <v>86.85</v>
      </c>
      <c r="J394" s="21">
        <f t="shared" ref="J394" si="287">SUM(J386:J393)</f>
        <v>816.45999999999992</v>
      </c>
      <c r="K394" s="27"/>
      <c r="L394" s="21">
        <f>SUM(L386:L393)</f>
        <v>74.999999999999986</v>
      </c>
    </row>
    <row r="395" spans="1:12" ht="15">
      <c r="A395" s="28">
        <f>A386</f>
        <v>2</v>
      </c>
      <c r="B395" s="14">
        <f>B386</f>
        <v>3</v>
      </c>
      <c r="C395" s="10" t="s">
        <v>25</v>
      </c>
      <c r="D395" s="12" t="s">
        <v>24</v>
      </c>
      <c r="E395" s="50"/>
      <c r="F395" s="51"/>
      <c r="G395" s="51"/>
      <c r="H395" s="51"/>
      <c r="I395" s="51"/>
      <c r="J395" s="51"/>
      <c r="K395" s="52"/>
      <c r="L395" s="51"/>
    </row>
    <row r="396" spans="1:12" ht="15">
      <c r="A396" s="25"/>
      <c r="B396" s="16"/>
      <c r="C396" s="11"/>
      <c r="D396" s="6"/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6"/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6"/>
      <c r="B398" s="18"/>
      <c r="C398" s="8"/>
      <c r="D398" s="19" t="s">
        <v>39</v>
      </c>
      <c r="E398" s="9"/>
      <c r="F398" s="21">
        <f>SUM(F395:F397)</f>
        <v>0</v>
      </c>
      <c r="G398" s="21">
        <f t="shared" ref="G398" si="288">SUM(G395:G397)</f>
        <v>0</v>
      </c>
      <c r="H398" s="21">
        <f t="shared" ref="H398" si="289">SUM(H395:H397)</f>
        <v>0</v>
      </c>
      <c r="I398" s="21">
        <f t="shared" ref="I398" si="290">SUM(I395:I397)</f>
        <v>0</v>
      </c>
      <c r="J398" s="21">
        <f t="shared" ref="J398" si="291">SUM(J395:J397)</f>
        <v>0</v>
      </c>
      <c r="K398" s="27"/>
      <c r="L398" s="21">
        <f t="shared" ref="L398" ca="1" si="292">SUM(L395:L403)</f>
        <v>0</v>
      </c>
    </row>
    <row r="399" spans="1:12" ht="15">
      <c r="A399" s="28">
        <f>A386</f>
        <v>2</v>
      </c>
      <c r="B399" s="14">
        <f>B386</f>
        <v>3</v>
      </c>
      <c r="C399" s="10" t="s">
        <v>26</v>
      </c>
      <c r="D399" s="7" t="s">
        <v>27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28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5"/>
      <c r="B401" s="16"/>
      <c r="C401" s="11"/>
      <c r="D401" s="7" t="s">
        <v>29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30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7" t="s">
        <v>31</v>
      </c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7" t="s">
        <v>32</v>
      </c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5"/>
      <c r="B405" s="16"/>
      <c r="C405" s="11"/>
      <c r="D405" s="7" t="s">
        <v>33</v>
      </c>
      <c r="E405" s="50"/>
      <c r="F405" s="51"/>
      <c r="G405" s="51"/>
      <c r="H405" s="51"/>
      <c r="I405" s="51"/>
      <c r="J405" s="51"/>
      <c r="K405" s="52"/>
      <c r="L405" s="51"/>
    </row>
    <row r="406" spans="1:12" ht="15">
      <c r="A406" s="25"/>
      <c r="B406" s="16"/>
      <c r="C406" s="11"/>
      <c r="D406" s="6"/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6"/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6"/>
      <c r="B408" s="18"/>
      <c r="C408" s="8"/>
      <c r="D408" s="19" t="s">
        <v>39</v>
      </c>
      <c r="E408" s="9"/>
      <c r="F408" s="21">
        <f>SUM(F399:F407)</f>
        <v>0</v>
      </c>
      <c r="G408" s="21">
        <f t="shared" ref="G408" si="293">SUM(G399:G407)</f>
        <v>0</v>
      </c>
      <c r="H408" s="21">
        <f t="shared" ref="H408" si="294">SUM(H399:H407)</f>
        <v>0</v>
      </c>
      <c r="I408" s="21">
        <f t="shared" ref="I408" si="295">SUM(I399:I407)</f>
        <v>0</v>
      </c>
      <c r="J408" s="21">
        <f t="shared" ref="J408" si="296">SUM(J399:J407)</f>
        <v>0</v>
      </c>
      <c r="K408" s="27"/>
      <c r="L408" s="21">
        <f t="shared" ref="L408" ca="1" si="297">SUM(L405:L413)</f>
        <v>0</v>
      </c>
    </row>
    <row r="409" spans="1:12" ht="15">
      <c r="A409" s="28">
        <f>A386</f>
        <v>2</v>
      </c>
      <c r="B409" s="14">
        <f>B386</f>
        <v>3</v>
      </c>
      <c r="C409" s="10" t="s">
        <v>34</v>
      </c>
      <c r="D409" s="12" t="s">
        <v>35</v>
      </c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5"/>
      <c r="B410" s="16"/>
      <c r="C410" s="11"/>
      <c r="D410" s="12" t="s">
        <v>31</v>
      </c>
      <c r="E410" s="50"/>
      <c r="F410" s="51"/>
      <c r="G410" s="51"/>
      <c r="H410" s="51"/>
      <c r="I410" s="51"/>
      <c r="J410" s="51"/>
      <c r="K410" s="52"/>
      <c r="L410" s="51"/>
    </row>
    <row r="411" spans="1:12" ht="15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6"/>
      <c r="B413" s="18"/>
      <c r="C413" s="8"/>
      <c r="D413" s="19" t="s">
        <v>39</v>
      </c>
      <c r="E413" s="9"/>
      <c r="F413" s="21">
        <f>SUM(F409:F412)</f>
        <v>0</v>
      </c>
      <c r="G413" s="21">
        <f t="shared" ref="G413" si="298">SUM(G409:G412)</f>
        <v>0</v>
      </c>
      <c r="H413" s="21">
        <f t="shared" ref="H413" si="299">SUM(H409:H412)</f>
        <v>0</v>
      </c>
      <c r="I413" s="21">
        <f t="shared" ref="I413" si="300">SUM(I409:I412)</f>
        <v>0</v>
      </c>
      <c r="J413" s="21">
        <f t="shared" ref="J413" si="301">SUM(J409:J412)</f>
        <v>0</v>
      </c>
      <c r="K413" s="27"/>
      <c r="L413" s="21">
        <f t="shared" ref="L413" ca="1" si="302">SUM(L406:L412)</f>
        <v>0</v>
      </c>
    </row>
    <row r="414" spans="1:12" ht="15">
      <c r="A414" s="28">
        <f>A386</f>
        <v>2</v>
      </c>
      <c r="B414" s="14">
        <f>B386</f>
        <v>3</v>
      </c>
      <c r="C414" s="10" t="s">
        <v>36</v>
      </c>
      <c r="D414" s="7" t="s">
        <v>21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7" t="s">
        <v>30</v>
      </c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7" t="s">
        <v>31</v>
      </c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5"/>
      <c r="B417" s="16"/>
      <c r="C417" s="11"/>
      <c r="D417" s="7" t="s">
        <v>23</v>
      </c>
      <c r="E417" s="50"/>
      <c r="F417" s="51"/>
      <c r="G417" s="51"/>
      <c r="H417" s="51"/>
      <c r="I417" s="51"/>
      <c r="J417" s="51"/>
      <c r="K417" s="52"/>
      <c r="L417" s="51"/>
    </row>
    <row r="418" spans="1:12" ht="15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6"/>
      <c r="B420" s="18"/>
      <c r="C420" s="8"/>
      <c r="D420" s="19" t="s">
        <v>39</v>
      </c>
      <c r="E420" s="9"/>
      <c r="F420" s="21">
        <f>SUM(F414:F419)</f>
        <v>0</v>
      </c>
      <c r="G420" s="21">
        <f t="shared" ref="G420" si="303">SUM(G414:G419)</f>
        <v>0</v>
      </c>
      <c r="H420" s="21">
        <f t="shared" ref="H420" si="304">SUM(H414:H419)</f>
        <v>0</v>
      </c>
      <c r="I420" s="21">
        <f t="shared" ref="I420" si="305">SUM(I414:I419)</f>
        <v>0</v>
      </c>
      <c r="J420" s="21">
        <f t="shared" ref="J420" si="306">SUM(J414:J419)</f>
        <v>0</v>
      </c>
      <c r="K420" s="27"/>
      <c r="L420" s="21">
        <f t="shared" ref="L420" ca="1" si="307">SUM(L414:L422)</f>
        <v>0</v>
      </c>
    </row>
    <row r="421" spans="1:12" ht="15">
      <c r="A421" s="28">
        <f>A386</f>
        <v>2</v>
      </c>
      <c r="B421" s="14">
        <f>B386</f>
        <v>3</v>
      </c>
      <c r="C421" s="10" t="s">
        <v>37</v>
      </c>
      <c r="D421" s="12" t="s">
        <v>38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12" t="s">
        <v>35</v>
      </c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12" t="s">
        <v>31</v>
      </c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5"/>
      <c r="B424" s="16"/>
      <c r="C424" s="11"/>
      <c r="D424" s="12" t="s">
        <v>24</v>
      </c>
      <c r="E424" s="50"/>
      <c r="F424" s="51"/>
      <c r="G424" s="51"/>
      <c r="H424" s="51"/>
      <c r="I424" s="51"/>
      <c r="J424" s="51"/>
      <c r="K424" s="52"/>
      <c r="L424" s="51"/>
    </row>
    <row r="425" spans="1:12" ht="15">
      <c r="A425" s="25"/>
      <c r="B425" s="16"/>
      <c r="C425" s="11"/>
      <c r="D425" s="6"/>
      <c r="E425" s="50"/>
      <c r="F425" s="51"/>
      <c r="G425" s="51"/>
      <c r="H425" s="51"/>
      <c r="I425" s="51"/>
      <c r="J425" s="51"/>
      <c r="K425" s="52"/>
      <c r="L425" s="51"/>
    </row>
    <row r="426" spans="1:12" ht="15">
      <c r="A426" s="25"/>
      <c r="B426" s="16"/>
      <c r="C426" s="11"/>
      <c r="D426" s="6"/>
      <c r="E426" s="50"/>
      <c r="F426" s="51"/>
      <c r="G426" s="51"/>
      <c r="H426" s="51"/>
      <c r="I426" s="51"/>
      <c r="J426" s="51"/>
      <c r="K426" s="52"/>
      <c r="L426" s="51"/>
    </row>
    <row r="427" spans="1:12" ht="15">
      <c r="A427" s="26"/>
      <c r="B427" s="18"/>
      <c r="C427" s="8"/>
      <c r="D427" s="20" t="s">
        <v>39</v>
      </c>
      <c r="E427" s="9"/>
      <c r="F427" s="21">
        <f>SUM(F421:F426)</f>
        <v>0</v>
      </c>
      <c r="G427" s="21">
        <f t="shared" ref="G427" si="308">SUM(G421:G426)</f>
        <v>0</v>
      </c>
      <c r="H427" s="21">
        <f t="shared" ref="H427" si="309">SUM(H421:H426)</f>
        <v>0</v>
      </c>
      <c r="I427" s="21">
        <f t="shared" ref="I427" si="310">SUM(I421:I426)</f>
        <v>0</v>
      </c>
      <c r="J427" s="21">
        <f t="shared" ref="J427" si="311">SUM(J421:J426)</f>
        <v>0</v>
      </c>
      <c r="K427" s="27"/>
      <c r="L427" s="21">
        <f t="shared" ref="L427" ca="1" si="312">SUM(L421:L429)</f>
        <v>0</v>
      </c>
    </row>
    <row r="428" spans="1:12" ht="15.75" customHeight="1">
      <c r="A428" s="31">
        <f>A386</f>
        <v>2</v>
      </c>
      <c r="B428" s="32">
        <f>B386</f>
        <v>3</v>
      </c>
      <c r="C428" s="58" t="s">
        <v>4</v>
      </c>
      <c r="D428" s="59"/>
      <c r="E428" s="33"/>
      <c r="F428" s="34">
        <f>F394+F398+F408+F413+F420+F427</f>
        <v>520</v>
      </c>
      <c r="G428" s="34">
        <f t="shared" ref="G428" si="313">G394+G398+G408+G413+G420+G427</f>
        <v>30.720000000000002</v>
      </c>
      <c r="H428" s="34">
        <f t="shared" ref="H428" si="314">H394+H398+H408+H413+H420+H427</f>
        <v>34.000000000000007</v>
      </c>
      <c r="I428" s="34">
        <f t="shared" ref="I428" si="315">I394+I398+I408+I413+I420+I427</f>
        <v>86.85</v>
      </c>
      <c r="J428" s="34">
        <f t="shared" ref="J428" si="316">J394+J398+J408+J413+J420+J427</f>
        <v>816.45999999999992</v>
      </c>
      <c r="K428" s="35"/>
      <c r="L428" s="34">
        <f t="shared" ref="L428" ca="1" si="317">L394+L398+L408+L413+L420+L427</f>
        <v>0</v>
      </c>
    </row>
    <row r="429" spans="1:12" ht="15">
      <c r="A429" s="22">
        <v>2</v>
      </c>
      <c r="B429" s="23">
        <v>4</v>
      </c>
      <c r="C429" s="24" t="s">
        <v>20</v>
      </c>
      <c r="D429" s="5" t="s">
        <v>21</v>
      </c>
      <c r="E429" s="47" t="s">
        <v>72</v>
      </c>
      <c r="F429" s="48">
        <v>150</v>
      </c>
      <c r="G429" s="48">
        <v>3.06</v>
      </c>
      <c r="H429" s="48">
        <v>4.8</v>
      </c>
      <c r="I429" s="48">
        <v>20.45</v>
      </c>
      <c r="J429" s="48">
        <v>137.25</v>
      </c>
      <c r="K429" s="49">
        <v>694</v>
      </c>
      <c r="L429" s="48">
        <v>7.37</v>
      </c>
    </row>
    <row r="430" spans="1:12" ht="15">
      <c r="A430" s="25"/>
      <c r="B430" s="16"/>
      <c r="C430" s="11"/>
      <c r="D430" s="6" t="s">
        <v>21</v>
      </c>
      <c r="E430" s="50" t="s">
        <v>73</v>
      </c>
      <c r="F430" s="51">
        <v>90</v>
      </c>
      <c r="G430" s="51">
        <v>9.7899999999999991</v>
      </c>
      <c r="H430" s="51">
        <v>14.63</v>
      </c>
      <c r="I430" s="51">
        <v>4.47</v>
      </c>
      <c r="J430" s="51">
        <v>326.93</v>
      </c>
      <c r="K430" s="52">
        <v>183</v>
      </c>
      <c r="L430" s="51">
        <v>47.82</v>
      </c>
    </row>
    <row r="431" spans="1:12" ht="15">
      <c r="A431" s="25"/>
      <c r="B431" s="16"/>
      <c r="C431" s="11"/>
      <c r="D431" s="7" t="s">
        <v>22</v>
      </c>
      <c r="E431" s="50" t="s">
        <v>89</v>
      </c>
      <c r="F431" s="51">
        <v>200</v>
      </c>
      <c r="G431" s="51">
        <v>0.22</v>
      </c>
      <c r="H431" s="51">
        <v>0.11</v>
      </c>
      <c r="I431" s="51">
        <v>24.77</v>
      </c>
      <c r="J431" s="51">
        <v>100.8</v>
      </c>
      <c r="K431" s="52">
        <v>255</v>
      </c>
      <c r="L431" s="51">
        <v>3.4</v>
      </c>
    </row>
    <row r="432" spans="1:12" ht="15">
      <c r="A432" s="25"/>
      <c r="B432" s="16"/>
      <c r="C432" s="11"/>
      <c r="D432" s="7" t="s">
        <v>23</v>
      </c>
      <c r="E432" s="50" t="s">
        <v>71</v>
      </c>
      <c r="F432" s="51">
        <v>80</v>
      </c>
      <c r="G432" s="51">
        <v>5.76</v>
      </c>
      <c r="H432" s="51">
        <v>0.9</v>
      </c>
      <c r="I432" s="51">
        <v>35.479999999999997</v>
      </c>
      <c r="J432" s="51">
        <v>181.37</v>
      </c>
      <c r="K432" s="52">
        <v>6</v>
      </c>
      <c r="L432" s="51">
        <v>5.47</v>
      </c>
    </row>
    <row r="433" spans="1:12" ht="15">
      <c r="A433" s="25"/>
      <c r="B433" s="16"/>
      <c r="C433" s="11"/>
      <c r="D433" s="7" t="s">
        <v>24</v>
      </c>
      <c r="E433" s="50" t="s">
        <v>90</v>
      </c>
      <c r="F433" s="51">
        <v>120</v>
      </c>
      <c r="G433" s="51">
        <v>0.48</v>
      </c>
      <c r="H433" s="51">
        <v>0.48</v>
      </c>
      <c r="I433" s="51">
        <v>11.76</v>
      </c>
      <c r="J433" s="51">
        <v>56.4</v>
      </c>
      <c r="K433" s="52">
        <v>25</v>
      </c>
      <c r="L433" s="51">
        <v>10.94</v>
      </c>
    </row>
    <row r="434" spans="1:12" ht="15">
      <c r="A434" s="25"/>
      <c r="B434" s="16"/>
      <c r="C434" s="11"/>
      <c r="D434" s="6"/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6"/>
      <c r="B436" s="18"/>
      <c r="C436" s="8"/>
      <c r="D436" s="19" t="s">
        <v>39</v>
      </c>
      <c r="E436" s="9"/>
      <c r="F436" s="21">
        <f>SUM(F429:F435)</f>
        <v>640</v>
      </c>
      <c r="G436" s="21">
        <f t="shared" ref="G436" si="318">SUM(G429:G435)</f>
        <v>19.309999999999999</v>
      </c>
      <c r="H436" s="21">
        <f t="shared" ref="H436" si="319">SUM(H429:H435)</f>
        <v>20.919999999999998</v>
      </c>
      <c r="I436" s="21">
        <f t="shared" ref="I436" si="320">SUM(I429:I435)</f>
        <v>96.929999999999993</v>
      </c>
      <c r="J436" s="21">
        <f t="shared" ref="J436" si="321">SUM(J429:J435)</f>
        <v>802.75</v>
      </c>
      <c r="K436" s="27"/>
      <c r="L436" s="21">
        <f t="shared" ref="L436" si="322">SUM(L429:L435)</f>
        <v>75</v>
      </c>
    </row>
    <row r="437" spans="1:12" ht="15">
      <c r="A437" s="28">
        <f>A429</f>
        <v>2</v>
      </c>
      <c r="B437" s="14">
        <f>B429</f>
        <v>4</v>
      </c>
      <c r="C437" s="10" t="s">
        <v>25</v>
      </c>
      <c r="D437" s="12" t="s">
        <v>24</v>
      </c>
      <c r="E437" s="50"/>
      <c r="F437" s="51"/>
      <c r="G437" s="51"/>
      <c r="H437" s="51"/>
      <c r="I437" s="51"/>
      <c r="J437" s="51"/>
      <c r="K437" s="52"/>
      <c r="L437" s="51"/>
    </row>
    <row r="438" spans="1:12" ht="15">
      <c r="A438" s="25"/>
      <c r="B438" s="16"/>
      <c r="C438" s="11"/>
      <c r="D438" s="6"/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6"/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6"/>
      <c r="B440" s="18"/>
      <c r="C440" s="8"/>
      <c r="D440" s="19" t="s">
        <v>39</v>
      </c>
      <c r="E440" s="9"/>
      <c r="F440" s="21">
        <f>SUM(F437:F439)</f>
        <v>0</v>
      </c>
      <c r="G440" s="21">
        <f t="shared" ref="G440" si="323">SUM(G437:G439)</f>
        <v>0</v>
      </c>
      <c r="H440" s="21">
        <f t="shared" ref="H440" si="324">SUM(H437:H439)</f>
        <v>0</v>
      </c>
      <c r="I440" s="21">
        <f t="shared" ref="I440" si="325">SUM(I437:I439)</f>
        <v>0</v>
      </c>
      <c r="J440" s="21">
        <f t="shared" ref="J440" si="326">SUM(J437:J439)</f>
        <v>0</v>
      </c>
      <c r="K440" s="27"/>
      <c r="L440" s="21">
        <f t="shared" ref="L440" ca="1" si="327">SUM(L437:L445)</f>
        <v>0</v>
      </c>
    </row>
    <row r="441" spans="1:12" ht="15">
      <c r="A441" s="28">
        <f>A429</f>
        <v>2</v>
      </c>
      <c r="B441" s="14">
        <f>B429</f>
        <v>4</v>
      </c>
      <c r="C441" s="10" t="s">
        <v>26</v>
      </c>
      <c r="D441" s="7" t="s">
        <v>27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28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29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30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7" t="s">
        <v>31</v>
      </c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7" t="s">
        <v>32</v>
      </c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5"/>
      <c r="B447" s="16"/>
      <c r="C447" s="11"/>
      <c r="D447" s="7" t="s">
        <v>33</v>
      </c>
      <c r="E447" s="50"/>
      <c r="F447" s="51"/>
      <c r="G447" s="51"/>
      <c r="H447" s="51"/>
      <c r="I447" s="51"/>
      <c r="J447" s="51"/>
      <c r="K447" s="52"/>
      <c r="L447" s="51"/>
    </row>
    <row r="448" spans="1:12" ht="15">
      <c r="A448" s="25"/>
      <c r="B448" s="16"/>
      <c r="C448" s="11"/>
      <c r="D448" s="6"/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6"/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6"/>
      <c r="B450" s="18"/>
      <c r="C450" s="8"/>
      <c r="D450" s="19" t="s">
        <v>39</v>
      </c>
      <c r="E450" s="9"/>
      <c r="F450" s="21">
        <f>SUM(F441:F449)</f>
        <v>0</v>
      </c>
      <c r="G450" s="21">
        <f t="shared" ref="G450" si="328">SUM(G441:G449)</f>
        <v>0</v>
      </c>
      <c r="H450" s="21">
        <f t="shared" ref="H450" si="329">SUM(H441:H449)</f>
        <v>0</v>
      </c>
      <c r="I450" s="21">
        <f t="shared" ref="I450" si="330">SUM(I441:I449)</f>
        <v>0</v>
      </c>
      <c r="J450" s="21">
        <f t="shared" ref="J450" si="331">SUM(J441:J449)</f>
        <v>0</v>
      </c>
      <c r="K450" s="27"/>
      <c r="L450" s="21">
        <f t="shared" ref="L450" ca="1" si="332">SUM(L447:L455)</f>
        <v>0</v>
      </c>
    </row>
    <row r="451" spans="1:12" ht="15">
      <c r="A451" s="28">
        <f>A429</f>
        <v>2</v>
      </c>
      <c r="B451" s="14">
        <f>B429</f>
        <v>4</v>
      </c>
      <c r="C451" s="10" t="s">
        <v>34</v>
      </c>
      <c r="D451" s="12" t="s">
        <v>35</v>
      </c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5"/>
      <c r="B452" s="16"/>
      <c r="C452" s="11"/>
      <c r="D452" s="12" t="s">
        <v>31</v>
      </c>
      <c r="E452" s="50"/>
      <c r="F452" s="51"/>
      <c r="G452" s="51"/>
      <c r="H452" s="51"/>
      <c r="I452" s="51"/>
      <c r="J452" s="51"/>
      <c r="K452" s="52"/>
      <c r="L452" s="51"/>
    </row>
    <row r="453" spans="1:12" ht="15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6"/>
      <c r="B455" s="18"/>
      <c r="C455" s="8"/>
      <c r="D455" s="19" t="s">
        <v>39</v>
      </c>
      <c r="E455" s="9"/>
      <c r="F455" s="21">
        <f>SUM(F451:F454)</f>
        <v>0</v>
      </c>
      <c r="G455" s="21">
        <f t="shared" ref="G455" si="333">SUM(G451:G454)</f>
        <v>0</v>
      </c>
      <c r="H455" s="21">
        <f t="shared" ref="H455" si="334">SUM(H451:H454)</f>
        <v>0</v>
      </c>
      <c r="I455" s="21">
        <f t="shared" ref="I455" si="335">SUM(I451:I454)</f>
        <v>0</v>
      </c>
      <c r="J455" s="21">
        <f t="shared" ref="J455" si="336">SUM(J451:J454)</f>
        <v>0</v>
      </c>
      <c r="K455" s="27"/>
      <c r="L455" s="21">
        <f t="shared" ref="L455" ca="1" si="337">SUM(L448:L454)</f>
        <v>0</v>
      </c>
    </row>
    <row r="456" spans="1:12" ht="15">
      <c r="A456" s="28">
        <f>A429</f>
        <v>2</v>
      </c>
      <c r="B456" s="14">
        <f>B429</f>
        <v>4</v>
      </c>
      <c r="C456" s="10" t="s">
        <v>36</v>
      </c>
      <c r="D456" s="7" t="s">
        <v>21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7" t="s">
        <v>30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7" t="s">
        <v>31</v>
      </c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5"/>
      <c r="B459" s="16"/>
      <c r="C459" s="11"/>
      <c r="D459" s="7" t="s">
        <v>23</v>
      </c>
      <c r="E459" s="50"/>
      <c r="F459" s="51"/>
      <c r="G459" s="51"/>
      <c r="H459" s="51"/>
      <c r="I459" s="51"/>
      <c r="J459" s="51"/>
      <c r="K459" s="52"/>
      <c r="L459" s="51"/>
    </row>
    <row r="460" spans="1:12" ht="15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6"/>
      <c r="B462" s="18"/>
      <c r="C462" s="8"/>
      <c r="D462" s="19" t="s">
        <v>39</v>
      </c>
      <c r="E462" s="9"/>
      <c r="F462" s="21">
        <f>SUM(F456:F461)</f>
        <v>0</v>
      </c>
      <c r="G462" s="21">
        <f t="shared" ref="G462" si="338">SUM(G456:G461)</f>
        <v>0</v>
      </c>
      <c r="H462" s="21">
        <f t="shared" ref="H462" si="339">SUM(H456:H461)</f>
        <v>0</v>
      </c>
      <c r="I462" s="21">
        <f t="shared" ref="I462" si="340">SUM(I456:I461)</f>
        <v>0</v>
      </c>
      <c r="J462" s="21">
        <f t="shared" ref="J462" si="341">SUM(J456:J461)</f>
        <v>0</v>
      </c>
      <c r="K462" s="27"/>
      <c r="L462" s="21">
        <f t="shared" ref="L462" ca="1" si="342">SUM(L456:L464)</f>
        <v>0</v>
      </c>
    </row>
    <row r="463" spans="1:12" ht="15">
      <c r="A463" s="28">
        <f>A429</f>
        <v>2</v>
      </c>
      <c r="B463" s="14">
        <f>B429</f>
        <v>4</v>
      </c>
      <c r="C463" s="10" t="s">
        <v>37</v>
      </c>
      <c r="D463" s="12" t="s">
        <v>38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12" t="s">
        <v>35</v>
      </c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12" t="s">
        <v>31</v>
      </c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5"/>
      <c r="B466" s="16"/>
      <c r="C466" s="11"/>
      <c r="D466" s="12" t="s">
        <v>24</v>
      </c>
      <c r="E466" s="50"/>
      <c r="F466" s="51"/>
      <c r="G466" s="51"/>
      <c r="H466" s="51"/>
      <c r="I466" s="51"/>
      <c r="J466" s="51"/>
      <c r="K466" s="52"/>
      <c r="L466" s="51"/>
    </row>
    <row r="467" spans="1:12" ht="15">
      <c r="A467" s="25"/>
      <c r="B467" s="16"/>
      <c r="C467" s="11"/>
      <c r="D467" s="6"/>
      <c r="E467" s="50"/>
      <c r="F467" s="51"/>
      <c r="G467" s="51"/>
      <c r="H467" s="51"/>
      <c r="I467" s="51"/>
      <c r="J467" s="51"/>
      <c r="K467" s="52"/>
      <c r="L467" s="51"/>
    </row>
    <row r="468" spans="1:12" ht="15">
      <c r="A468" s="25"/>
      <c r="B468" s="16"/>
      <c r="C468" s="11"/>
      <c r="D468" s="6"/>
      <c r="E468" s="50"/>
      <c r="F468" s="51"/>
      <c r="G468" s="51"/>
      <c r="H468" s="51"/>
      <c r="I468" s="51"/>
      <c r="J468" s="51"/>
      <c r="K468" s="52"/>
      <c r="L468" s="51"/>
    </row>
    <row r="469" spans="1:12" ht="15">
      <c r="A469" s="26"/>
      <c r="B469" s="18"/>
      <c r="C469" s="8"/>
      <c r="D469" s="20" t="s">
        <v>39</v>
      </c>
      <c r="E469" s="9"/>
      <c r="F469" s="21">
        <f>SUM(F463:F468)</f>
        <v>0</v>
      </c>
      <c r="G469" s="21">
        <f t="shared" ref="G469" si="343">SUM(G463:G468)</f>
        <v>0</v>
      </c>
      <c r="H469" s="21">
        <f t="shared" ref="H469" si="344">SUM(H463:H468)</f>
        <v>0</v>
      </c>
      <c r="I469" s="21">
        <f t="shared" ref="I469" si="345">SUM(I463:I468)</f>
        <v>0</v>
      </c>
      <c r="J469" s="21">
        <f t="shared" ref="J469" si="346">SUM(J463:J468)</f>
        <v>0</v>
      </c>
      <c r="K469" s="27"/>
      <c r="L469" s="21">
        <f t="shared" ref="L469" ca="1" si="347">SUM(L463:L471)</f>
        <v>0</v>
      </c>
    </row>
    <row r="470" spans="1:12" ht="15.75" customHeight="1">
      <c r="A470" s="31">
        <f>A429</f>
        <v>2</v>
      </c>
      <c r="B470" s="32">
        <f>B429</f>
        <v>4</v>
      </c>
      <c r="C470" s="58" t="s">
        <v>4</v>
      </c>
      <c r="D470" s="59"/>
      <c r="E470" s="33"/>
      <c r="F470" s="34">
        <f>F436+F440+F450+F455+F462+F469</f>
        <v>640</v>
      </c>
      <c r="G470" s="34">
        <f t="shared" ref="G470" si="348">G436+G440+G450+G455+G462+G469</f>
        <v>19.309999999999999</v>
      </c>
      <c r="H470" s="34">
        <f t="shared" ref="H470" si="349">H436+H440+H450+H455+H462+H469</f>
        <v>20.919999999999998</v>
      </c>
      <c r="I470" s="34">
        <f t="shared" ref="I470" si="350">I436+I440+I450+I455+I462+I469</f>
        <v>96.929999999999993</v>
      </c>
      <c r="J470" s="34">
        <f t="shared" ref="J470" si="351">J436+J440+J450+J455+J462+J469</f>
        <v>802.75</v>
      </c>
      <c r="K470" s="35"/>
      <c r="L470" s="34">
        <f t="shared" ref="L470" ca="1" si="352">L436+L440+L450+L455+L462+L469</f>
        <v>0</v>
      </c>
    </row>
    <row r="471" spans="1:12" ht="15">
      <c r="A471" s="22">
        <v>2</v>
      </c>
      <c r="B471" s="23">
        <v>5</v>
      </c>
      <c r="C471" s="24" t="s">
        <v>20</v>
      </c>
      <c r="D471" s="5" t="s">
        <v>21</v>
      </c>
      <c r="E471" s="47" t="s">
        <v>50</v>
      </c>
      <c r="F471" s="48">
        <v>250</v>
      </c>
      <c r="G471" s="48">
        <v>23.4</v>
      </c>
      <c r="H471" s="48">
        <v>28.4</v>
      </c>
      <c r="I471" s="48">
        <v>23.5</v>
      </c>
      <c r="J471" s="48">
        <v>444</v>
      </c>
      <c r="K471" s="49">
        <v>5</v>
      </c>
      <c r="L471" s="48">
        <v>53.59</v>
      </c>
    </row>
    <row r="472" spans="1:12" ht="15">
      <c r="A472" s="25"/>
      <c r="B472" s="16"/>
      <c r="C472" s="11"/>
      <c r="D472" s="6"/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7" t="s">
        <v>22</v>
      </c>
      <c r="E473" s="50" t="s">
        <v>91</v>
      </c>
      <c r="F473" s="51">
        <v>200</v>
      </c>
      <c r="G473" s="51">
        <v>0.44</v>
      </c>
      <c r="H473" s="51">
        <v>0.02</v>
      </c>
      <c r="I473" s="51">
        <v>27.76</v>
      </c>
      <c r="J473" s="51">
        <v>113</v>
      </c>
      <c r="K473" s="52">
        <v>376</v>
      </c>
      <c r="L473" s="51">
        <v>3.58</v>
      </c>
    </row>
    <row r="474" spans="1:12" ht="15">
      <c r="A474" s="25"/>
      <c r="B474" s="16"/>
      <c r="C474" s="11"/>
      <c r="D474" s="7" t="s">
        <v>23</v>
      </c>
      <c r="E474" s="50" t="s">
        <v>63</v>
      </c>
      <c r="F474" s="51">
        <v>30</v>
      </c>
      <c r="G474" s="51">
        <v>2.13</v>
      </c>
      <c r="H474" s="51">
        <v>0.3</v>
      </c>
      <c r="I474" s="51">
        <v>13.2</v>
      </c>
      <c r="J474" s="51">
        <v>70.42</v>
      </c>
      <c r="K474" s="52">
        <v>5</v>
      </c>
      <c r="L474" s="51">
        <v>3.14</v>
      </c>
    </row>
    <row r="475" spans="1:12" ht="15">
      <c r="A475" s="25"/>
      <c r="B475" s="16"/>
      <c r="C475" s="11"/>
      <c r="D475" s="7" t="s">
        <v>27</v>
      </c>
      <c r="E475" s="50" t="s">
        <v>96</v>
      </c>
      <c r="F475" s="51">
        <v>60</v>
      </c>
      <c r="G475" s="51">
        <v>1.0900000000000001</v>
      </c>
      <c r="H475" s="51">
        <v>3</v>
      </c>
      <c r="I475" s="51">
        <v>4.79</v>
      </c>
      <c r="J475" s="51">
        <v>50.41</v>
      </c>
      <c r="K475" s="52">
        <v>16</v>
      </c>
      <c r="L475" s="51">
        <v>10.92</v>
      </c>
    </row>
    <row r="476" spans="1:12" ht="15">
      <c r="A476" s="25"/>
      <c r="B476" s="16"/>
      <c r="C476" s="11"/>
      <c r="D476" s="6" t="s">
        <v>23</v>
      </c>
      <c r="E476" s="50" t="s">
        <v>66</v>
      </c>
      <c r="F476" s="51">
        <v>40</v>
      </c>
      <c r="G476" s="51">
        <v>2.92</v>
      </c>
      <c r="H476" s="51">
        <v>0.5</v>
      </c>
      <c r="I476" s="51">
        <v>17.88</v>
      </c>
      <c r="J476" s="51">
        <v>87.48</v>
      </c>
      <c r="K476" s="52">
        <v>5</v>
      </c>
      <c r="L476" s="51">
        <v>3.77</v>
      </c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6"/>
      <c r="B478" s="18"/>
      <c r="C478" s="8"/>
      <c r="D478" s="19" t="s">
        <v>39</v>
      </c>
      <c r="E478" s="9"/>
      <c r="F478" s="21">
        <f>SUM(F471:F477)</f>
        <v>580</v>
      </c>
      <c r="G478" s="21">
        <f t="shared" ref="G478" si="353">SUM(G471:G477)</f>
        <v>29.979999999999997</v>
      </c>
      <c r="H478" s="21">
        <f t="shared" ref="H478" si="354">SUM(H471:H477)</f>
        <v>32.22</v>
      </c>
      <c r="I478" s="21">
        <f t="shared" ref="I478" si="355">SUM(I471:I477)</f>
        <v>87.13000000000001</v>
      </c>
      <c r="J478" s="21">
        <f t="shared" ref="J478" si="356">SUM(J471:J477)</f>
        <v>765.31</v>
      </c>
      <c r="K478" s="27"/>
      <c r="L478" s="21">
        <f t="shared" ref="L478" si="357">SUM(L471:L477)</f>
        <v>75</v>
      </c>
    </row>
    <row r="479" spans="1:12" ht="15">
      <c r="A479" s="28">
        <f>A471</f>
        <v>2</v>
      </c>
      <c r="B479" s="14">
        <f>B471</f>
        <v>5</v>
      </c>
      <c r="C479" s="10" t="s">
        <v>25</v>
      </c>
      <c r="D479" s="12" t="s">
        <v>24</v>
      </c>
      <c r="E479" s="50"/>
      <c r="F479" s="51"/>
      <c r="G479" s="51"/>
      <c r="H479" s="51"/>
      <c r="I479" s="51"/>
      <c r="J479" s="51"/>
      <c r="K479" s="52"/>
      <c r="L479" s="51"/>
    </row>
    <row r="480" spans="1:12" ht="15">
      <c r="A480" s="25"/>
      <c r="B480" s="16"/>
      <c r="C480" s="11"/>
      <c r="D480" s="6"/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6"/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6"/>
      <c r="B482" s="18"/>
      <c r="C482" s="8"/>
      <c r="D482" s="19" t="s">
        <v>39</v>
      </c>
      <c r="E482" s="9"/>
      <c r="F482" s="21">
        <f>SUM(F479:F481)</f>
        <v>0</v>
      </c>
      <c r="G482" s="21">
        <f t="shared" ref="G482" si="358">SUM(G479:G481)</f>
        <v>0</v>
      </c>
      <c r="H482" s="21">
        <f t="shared" ref="H482" si="359">SUM(H479:H481)</f>
        <v>0</v>
      </c>
      <c r="I482" s="21">
        <f t="shared" ref="I482" si="360">SUM(I479:I481)</f>
        <v>0</v>
      </c>
      <c r="J482" s="21">
        <f t="shared" ref="J482" si="361">SUM(J479:J481)</f>
        <v>0</v>
      </c>
      <c r="K482" s="27"/>
      <c r="L482" s="21">
        <f t="shared" ref="L482" ca="1" si="362">SUM(L479:L487)</f>
        <v>0</v>
      </c>
    </row>
    <row r="483" spans="1:12" ht="15">
      <c r="A483" s="28">
        <f>A471</f>
        <v>2</v>
      </c>
      <c r="B483" s="14">
        <f>B471</f>
        <v>5</v>
      </c>
      <c r="C483" s="10" t="s">
        <v>26</v>
      </c>
      <c r="D483" s="7" t="s">
        <v>27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28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29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30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7" t="s">
        <v>31</v>
      </c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7" t="s">
        <v>32</v>
      </c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5"/>
      <c r="B489" s="16"/>
      <c r="C489" s="11"/>
      <c r="D489" s="7" t="s">
        <v>33</v>
      </c>
      <c r="E489" s="50"/>
      <c r="F489" s="51"/>
      <c r="G489" s="51"/>
      <c r="H489" s="51"/>
      <c r="I489" s="51"/>
      <c r="J489" s="51"/>
      <c r="K489" s="52"/>
      <c r="L489" s="51"/>
    </row>
    <row r="490" spans="1:12" ht="15">
      <c r="A490" s="25"/>
      <c r="B490" s="16"/>
      <c r="C490" s="11"/>
      <c r="D490" s="6"/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6"/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6"/>
      <c r="B492" s="18"/>
      <c r="C492" s="8"/>
      <c r="D492" s="19" t="s">
        <v>39</v>
      </c>
      <c r="E492" s="9"/>
      <c r="F492" s="21">
        <f>SUM(F483:F491)</f>
        <v>0</v>
      </c>
      <c r="G492" s="21">
        <f t="shared" ref="G492" si="363">SUM(G483:G491)</f>
        <v>0</v>
      </c>
      <c r="H492" s="21">
        <f t="shared" ref="H492" si="364">SUM(H483:H491)</f>
        <v>0</v>
      </c>
      <c r="I492" s="21">
        <f t="shared" ref="I492" si="365">SUM(I483:I491)</f>
        <v>0</v>
      </c>
      <c r="J492" s="21">
        <f t="shared" ref="J492" si="366">SUM(J483:J491)</f>
        <v>0</v>
      </c>
      <c r="K492" s="27"/>
      <c r="L492" s="21">
        <f t="shared" ref="L492" ca="1" si="367">SUM(L489:L497)</f>
        <v>0</v>
      </c>
    </row>
    <row r="493" spans="1:12" ht="15">
      <c r="A493" s="28">
        <f>A471</f>
        <v>2</v>
      </c>
      <c r="B493" s="14">
        <f>B471</f>
        <v>5</v>
      </c>
      <c r="C493" s="10" t="s">
        <v>34</v>
      </c>
      <c r="D493" s="12" t="s">
        <v>35</v>
      </c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5"/>
      <c r="B494" s="16"/>
      <c r="C494" s="11"/>
      <c r="D494" s="12" t="s">
        <v>31</v>
      </c>
      <c r="E494" s="50"/>
      <c r="F494" s="51"/>
      <c r="G494" s="51"/>
      <c r="H494" s="51"/>
      <c r="I494" s="51"/>
      <c r="J494" s="51"/>
      <c r="K494" s="52"/>
      <c r="L494" s="51"/>
    </row>
    <row r="495" spans="1:12" ht="15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6"/>
      <c r="B497" s="18"/>
      <c r="C497" s="8"/>
      <c r="D497" s="19" t="s">
        <v>39</v>
      </c>
      <c r="E497" s="9"/>
      <c r="F497" s="21">
        <f>SUM(F493:F496)</f>
        <v>0</v>
      </c>
      <c r="G497" s="21">
        <f t="shared" ref="G497" si="368">SUM(G493:G496)</f>
        <v>0</v>
      </c>
      <c r="H497" s="21">
        <f t="shared" ref="H497" si="369">SUM(H493:H496)</f>
        <v>0</v>
      </c>
      <c r="I497" s="21">
        <f t="shared" ref="I497" si="370">SUM(I493:I496)</f>
        <v>0</v>
      </c>
      <c r="J497" s="21">
        <f t="shared" ref="J497" si="371">SUM(J493:J496)</f>
        <v>0</v>
      </c>
      <c r="K497" s="27"/>
      <c r="L497" s="21">
        <f t="shared" ref="L497" ca="1" si="372">SUM(L490:L496)</f>
        <v>0</v>
      </c>
    </row>
    <row r="498" spans="1:12" ht="15">
      <c r="A498" s="28">
        <f>A471</f>
        <v>2</v>
      </c>
      <c r="B498" s="14">
        <f>B471</f>
        <v>5</v>
      </c>
      <c r="C498" s="10" t="s">
        <v>36</v>
      </c>
      <c r="D498" s="7" t="s">
        <v>21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7" t="s">
        <v>30</v>
      </c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7" t="s">
        <v>31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5"/>
      <c r="B501" s="16"/>
      <c r="C501" s="11"/>
      <c r="D501" s="7" t="s">
        <v>23</v>
      </c>
      <c r="E501" s="50"/>
      <c r="F501" s="51"/>
      <c r="G501" s="51"/>
      <c r="H501" s="51"/>
      <c r="I501" s="51"/>
      <c r="J501" s="51"/>
      <c r="K501" s="52"/>
      <c r="L501" s="51"/>
    </row>
    <row r="502" spans="1:12" ht="15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6"/>
      <c r="B504" s="18"/>
      <c r="C504" s="8"/>
      <c r="D504" s="19" t="s">
        <v>39</v>
      </c>
      <c r="E504" s="9"/>
      <c r="F504" s="21">
        <f>SUM(F498:F503)</f>
        <v>0</v>
      </c>
      <c r="G504" s="21">
        <f t="shared" ref="G504" si="373">SUM(G498:G503)</f>
        <v>0</v>
      </c>
      <c r="H504" s="21">
        <f t="shared" ref="H504" si="374">SUM(H498:H503)</f>
        <v>0</v>
      </c>
      <c r="I504" s="21">
        <f t="shared" ref="I504" si="375">SUM(I498:I503)</f>
        <v>0</v>
      </c>
      <c r="J504" s="21">
        <f t="shared" ref="J504" si="376">SUM(J498:J503)</f>
        <v>0</v>
      </c>
      <c r="K504" s="27"/>
      <c r="L504" s="21">
        <f t="shared" ref="L504" ca="1" si="377">SUM(L498:L506)</f>
        <v>0</v>
      </c>
    </row>
    <row r="505" spans="1:12" ht="15">
      <c r="A505" s="28">
        <f>A471</f>
        <v>2</v>
      </c>
      <c r="B505" s="14">
        <f>B471</f>
        <v>5</v>
      </c>
      <c r="C505" s="10" t="s">
        <v>37</v>
      </c>
      <c r="D505" s="12" t="s">
        <v>38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12" t="s">
        <v>35</v>
      </c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12" t="s">
        <v>31</v>
      </c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5"/>
      <c r="B508" s="16"/>
      <c r="C508" s="11"/>
      <c r="D508" s="12" t="s">
        <v>24</v>
      </c>
      <c r="E508" s="50"/>
      <c r="F508" s="51"/>
      <c r="G508" s="51"/>
      <c r="H508" s="51"/>
      <c r="I508" s="51"/>
      <c r="J508" s="51"/>
      <c r="K508" s="52"/>
      <c r="L508" s="51"/>
    </row>
    <row r="509" spans="1:12" ht="15">
      <c r="A509" s="25"/>
      <c r="B509" s="16"/>
      <c r="C509" s="11"/>
      <c r="D509" s="6"/>
      <c r="E509" s="50"/>
      <c r="F509" s="51"/>
      <c r="G509" s="51"/>
      <c r="H509" s="51"/>
      <c r="I509" s="51"/>
      <c r="J509" s="51"/>
      <c r="K509" s="52"/>
      <c r="L509" s="51"/>
    </row>
    <row r="510" spans="1:12" ht="15">
      <c r="A510" s="25"/>
      <c r="B510" s="16"/>
      <c r="C510" s="11"/>
      <c r="D510" s="6"/>
      <c r="E510" s="50"/>
      <c r="F510" s="51"/>
      <c r="G510" s="51"/>
      <c r="H510" s="51"/>
      <c r="I510" s="51"/>
      <c r="J510" s="51"/>
      <c r="K510" s="52"/>
      <c r="L510" s="51"/>
    </row>
    <row r="511" spans="1:12" ht="15">
      <c r="A511" s="26"/>
      <c r="B511" s="18"/>
      <c r="C511" s="8"/>
      <c r="D511" s="20" t="s">
        <v>39</v>
      </c>
      <c r="E511" s="9"/>
      <c r="F511" s="21">
        <f>SUM(F505:F510)</f>
        <v>0</v>
      </c>
      <c r="G511" s="21">
        <f t="shared" ref="G511" si="378">SUM(G505:G510)</f>
        <v>0</v>
      </c>
      <c r="H511" s="21">
        <f t="shared" ref="H511" si="379">SUM(H505:H510)</f>
        <v>0</v>
      </c>
      <c r="I511" s="21">
        <f t="shared" ref="I511" si="380">SUM(I505:I510)</f>
        <v>0</v>
      </c>
      <c r="J511" s="21">
        <f t="shared" ref="J511" si="381">SUM(J505:J510)</f>
        <v>0</v>
      </c>
      <c r="K511" s="27"/>
      <c r="L511" s="21">
        <f t="shared" ref="L511" ca="1" si="382">SUM(L505:L513)</f>
        <v>0</v>
      </c>
    </row>
    <row r="512" spans="1:12" ht="15.75" customHeight="1">
      <c r="A512" s="31">
        <f>A471</f>
        <v>2</v>
      </c>
      <c r="B512" s="32">
        <f>B471</f>
        <v>5</v>
      </c>
      <c r="C512" s="58" t="s">
        <v>4</v>
      </c>
      <c r="D512" s="59"/>
      <c r="E512" s="33"/>
      <c r="F512" s="34">
        <f>F478+F482+F492+F497+F504+F511</f>
        <v>580</v>
      </c>
      <c r="G512" s="34">
        <f t="shared" ref="G512" si="383">G478+G482+G492+G497+G504+G511</f>
        <v>29.979999999999997</v>
      </c>
      <c r="H512" s="34">
        <f t="shared" ref="H512" si="384">H478+H482+H492+H497+H504+H511</f>
        <v>32.22</v>
      </c>
      <c r="I512" s="34">
        <f t="shared" ref="I512" si="385">I478+I482+I492+I497+I504+I511</f>
        <v>87.13000000000001</v>
      </c>
      <c r="J512" s="34">
        <f t="shared" ref="J512" si="386">J478+J482+J492+J497+J504+J511</f>
        <v>765.31</v>
      </c>
      <c r="K512" s="35"/>
      <c r="L512" s="34">
        <f t="shared" ref="L512" ca="1" si="387">L478+L482+L492+L497+L504+L511</f>
        <v>0</v>
      </c>
    </row>
    <row r="513" spans="1:12" ht="15">
      <c r="A513" s="22">
        <v>2</v>
      </c>
      <c r="B513" s="23">
        <v>6</v>
      </c>
      <c r="C513" s="24" t="s">
        <v>20</v>
      </c>
      <c r="D513" s="5" t="s">
        <v>21</v>
      </c>
      <c r="E513" s="47" t="s">
        <v>92</v>
      </c>
      <c r="F513" s="48">
        <v>150</v>
      </c>
      <c r="G513" s="48">
        <v>5.12</v>
      </c>
      <c r="H513" s="48">
        <v>9.4499999999999993</v>
      </c>
      <c r="I513" s="48">
        <v>24.3</v>
      </c>
      <c r="J513" s="48">
        <v>172.05</v>
      </c>
      <c r="K513" s="49">
        <v>31</v>
      </c>
      <c r="L513" s="48">
        <v>20.54</v>
      </c>
    </row>
    <row r="514" spans="1:12" ht="15">
      <c r="A514" s="25"/>
      <c r="B514" s="16"/>
      <c r="C514" s="11"/>
      <c r="D514" s="6" t="s">
        <v>23</v>
      </c>
      <c r="E514" s="50" t="s">
        <v>64</v>
      </c>
      <c r="F514" s="51">
        <v>40</v>
      </c>
      <c r="G514" s="51">
        <v>2.92</v>
      </c>
      <c r="H514" s="51">
        <v>0.5</v>
      </c>
      <c r="I514" s="51">
        <v>17.88</v>
      </c>
      <c r="J514" s="51">
        <v>87.48</v>
      </c>
      <c r="K514" s="52">
        <v>6</v>
      </c>
      <c r="L514" s="51">
        <v>2.67</v>
      </c>
    </row>
    <row r="515" spans="1:12" ht="15">
      <c r="A515" s="25"/>
      <c r="B515" s="16"/>
      <c r="C515" s="11"/>
      <c r="D515" s="7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7" t="s">
        <v>23</v>
      </c>
      <c r="E516" s="50" t="s">
        <v>65</v>
      </c>
      <c r="F516" s="51">
        <v>30</v>
      </c>
      <c r="G516" s="51">
        <v>2.13</v>
      </c>
      <c r="H516" s="51">
        <v>0.3</v>
      </c>
      <c r="I516" s="51">
        <v>13.2</v>
      </c>
      <c r="J516" s="51">
        <v>70.42</v>
      </c>
      <c r="K516" s="52">
        <v>6</v>
      </c>
      <c r="L516" s="51">
        <v>2.1</v>
      </c>
    </row>
    <row r="517" spans="1:12" ht="15">
      <c r="A517" s="25"/>
      <c r="B517" s="16"/>
      <c r="C517" s="11"/>
      <c r="D517" s="12" t="s">
        <v>38</v>
      </c>
      <c r="E517" s="50" t="s">
        <v>86</v>
      </c>
      <c r="F517" s="51">
        <v>200</v>
      </c>
      <c r="G517" s="51">
        <v>5</v>
      </c>
      <c r="H517" s="51">
        <v>6.4</v>
      </c>
      <c r="I517" s="51">
        <v>22.6</v>
      </c>
      <c r="J517" s="51">
        <v>162</v>
      </c>
      <c r="K517" s="52">
        <v>25</v>
      </c>
      <c r="L517" s="51">
        <v>33.200000000000003</v>
      </c>
    </row>
    <row r="518" spans="1:12" ht="15">
      <c r="A518" s="25"/>
      <c r="B518" s="16"/>
      <c r="C518" s="11"/>
      <c r="D518" s="7" t="s">
        <v>24</v>
      </c>
      <c r="E518" s="50" t="s">
        <v>52</v>
      </c>
      <c r="F518" s="51">
        <v>120</v>
      </c>
      <c r="G518" s="51">
        <v>0.48</v>
      </c>
      <c r="H518" s="51">
        <v>0.48</v>
      </c>
      <c r="I518" s="51">
        <v>11.76</v>
      </c>
      <c r="J518" s="51">
        <v>56.4</v>
      </c>
      <c r="K518" s="52">
        <v>25</v>
      </c>
      <c r="L518" s="51">
        <v>8.93</v>
      </c>
    </row>
    <row r="519" spans="1:12" ht="15">
      <c r="A519" s="25"/>
      <c r="B519" s="16"/>
      <c r="C519" s="11"/>
      <c r="D519" s="6" t="s">
        <v>58</v>
      </c>
      <c r="E519" s="50" t="s">
        <v>59</v>
      </c>
      <c r="F519" s="51">
        <v>30</v>
      </c>
      <c r="G519" s="51">
        <v>3.65</v>
      </c>
      <c r="H519" s="51">
        <v>3.15</v>
      </c>
      <c r="I519" s="51">
        <v>18.75</v>
      </c>
      <c r="J519" s="51">
        <v>91.5</v>
      </c>
      <c r="K519" s="52">
        <v>30</v>
      </c>
      <c r="L519" s="51">
        <v>7.56</v>
      </c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SUM(F513:F520)</f>
        <v>570</v>
      </c>
      <c r="G521" s="21">
        <f t="shared" ref="G521" si="388">SUM(G513:G520)</f>
        <v>19.299999999999997</v>
      </c>
      <c r="H521" s="21">
        <f t="shared" ref="H521" si="389">SUM(H513:H520)</f>
        <v>20.279999999999998</v>
      </c>
      <c r="I521" s="21">
        <f t="shared" ref="I521" si="390">SUM(I513:I520)</f>
        <v>108.49</v>
      </c>
      <c r="J521" s="21">
        <f t="shared" ref="J521" si="391">SUM(J513:J520)</f>
        <v>639.85</v>
      </c>
      <c r="K521" s="27"/>
      <c r="L521" s="21">
        <f>SUM(L513:L520)</f>
        <v>75</v>
      </c>
    </row>
    <row r="522" spans="1:12" ht="15">
      <c r="A522" s="28">
        <f>A513</f>
        <v>2</v>
      </c>
      <c r="B522" s="14">
        <f>B513</f>
        <v>6</v>
      </c>
      <c r="C522" s="10" t="s">
        <v>25</v>
      </c>
      <c r="D522" s="12" t="s">
        <v>24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6"/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6"/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6"/>
      <c r="B525" s="18"/>
      <c r="C525" s="8"/>
      <c r="D525" s="19" t="s">
        <v>39</v>
      </c>
      <c r="E525" s="9"/>
      <c r="F525" s="21">
        <f>SUM(F522:F524)</f>
        <v>0</v>
      </c>
      <c r="G525" s="21">
        <f t="shared" ref="G525" si="392">SUM(G522:G524)</f>
        <v>0</v>
      </c>
      <c r="H525" s="21">
        <f t="shared" ref="H525" si="393">SUM(H522:H524)</f>
        <v>0</v>
      </c>
      <c r="I525" s="21">
        <f t="shared" ref="I525" si="394">SUM(I522:I524)</f>
        <v>0</v>
      </c>
      <c r="J525" s="21">
        <f t="shared" ref="J525" si="395">SUM(J522:J524)</f>
        <v>0</v>
      </c>
      <c r="K525" s="27"/>
      <c r="L525" s="21">
        <f t="shared" ref="L525" ca="1" si="396">SUM(L522:L530)</f>
        <v>0</v>
      </c>
    </row>
    <row r="526" spans="1:12" ht="15">
      <c r="A526" s="28">
        <f>A513</f>
        <v>2</v>
      </c>
      <c r="B526" s="14">
        <f>B513</f>
        <v>6</v>
      </c>
      <c r="C526" s="10" t="s">
        <v>26</v>
      </c>
      <c r="D526" s="7" t="s">
        <v>27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28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29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7" t="s">
        <v>30</v>
      </c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7" t="s">
        <v>31</v>
      </c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5"/>
      <c r="B531" s="16"/>
      <c r="C531" s="11"/>
      <c r="D531" s="7" t="s">
        <v>32</v>
      </c>
      <c r="E531" s="50"/>
      <c r="F531" s="51"/>
      <c r="G531" s="51"/>
      <c r="H531" s="51"/>
      <c r="I531" s="51"/>
      <c r="J531" s="51"/>
      <c r="K531" s="52"/>
      <c r="L531" s="51"/>
    </row>
    <row r="532" spans="1:12" ht="15">
      <c r="A532" s="25"/>
      <c r="B532" s="16"/>
      <c r="C532" s="11"/>
      <c r="D532" s="7" t="s">
        <v>33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6"/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6"/>
      <c r="B535" s="18"/>
      <c r="C535" s="8"/>
      <c r="D535" s="19" t="s">
        <v>39</v>
      </c>
      <c r="E535" s="9"/>
      <c r="F535" s="21">
        <f>SUM(F526:F534)</f>
        <v>0</v>
      </c>
      <c r="G535" s="21">
        <f t="shared" ref="G535" si="397">SUM(G526:G534)</f>
        <v>0</v>
      </c>
      <c r="H535" s="21">
        <f t="shared" ref="H535" si="398">SUM(H526:H534)</f>
        <v>0</v>
      </c>
      <c r="I535" s="21">
        <f t="shared" ref="I535" si="399">SUM(I526:I534)</f>
        <v>0</v>
      </c>
      <c r="J535" s="21">
        <f t="shared" ref="J535" si="400">SUM(J526:J534)</f>
        <v>0</v>
      </c>
      <c r="K535" s="27"/>
      <c r="L535" s="21">
        <f t="shared" ref="L535" ca="1" si="401">SUM(L532:L540)</f>
        <v>0</v>
      </c>
    </row>
    <row r="536" spans="1:12" ht="15">
      <c r="A536" s="28">
        <f>A513</f>
        <v>2</v>
      </c>
      <c r="B536" s="14">
        <f>B513</f>
        <v>6</v>
      </c>
      <c r="C536" s="10" t="s">
        <v>34</v>
      </c>
      <c r="D536" s="12" t="s">
        <v>35</v>
      </c>
      <c r="E536" s="50"/>
      <c r="F536" s="51"/>
      <c r="G536" s="51"/>
      <c r="H536" s="51"/>
      <c r="I536" s="51"/>
      <c r="J536" s="51"/>
      <c r="K536" s="52"/>
      <c r="L536" s="51"/>
    </row>
    <row r="537" spans="1:12" ht="15">
      <c r="A537" s="25"/>
      <c r="B537" s="16"/>
      <c r="C537" s="11"/>
      <c r="D537" s="12" t="s">
        <v>31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6"/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6"/>
      <c r="B540" s="18"/>
      <c r="C540" s="8"/>
      <c r="D540" s="19" t="s">
        <v>39</v>
      </c>
      <c r="E540" s="9"/>
      <c r="F540" s="21">
        <f>SUM(F536:F539)</f>
        <v>0</v>
      </c>
      <c r="G540" s="21">
        <f t="shared" ref="G540" si="402">SUM(G536:G539)</f>
        <v>0</v>
      </c>
      <c r="H540" s="21">
        <f t="shared" ref="H540" si="403">SUM(H536:H539)</f>
        <v>0</v>
      </c>
      <c r="I540" s="21">
        <f t="shared" ref="I540" si="404">SUM(I536:I539)</f>
        <v>0</v>
      </c>
      <c r="J540" s="21">
        <f t="shared" ref="J540" si="405">SUM(J536:J539)</f>
        <v>0</v>
      </c>
      <c r="K540" s="27"/>
      <c r="L540" s="21">
        <f t="shared" ref="L540" ca="1" si="406">SUM(L533:L539)</f>
        <v>0</v>
      </c>
    </row>
    <row r="541" spans="1:12" ht="15">
      <c r="A541" s="28">
        <f>A513</f>
        <v>2</v>
      </c>
      <c r="B541" s="14">
        <f>B513</f>
        <v>6</v>
      </c>
      <c r="C541" s="10" t="s">
        <v>36</v>
      </c>
      <c r="D541" s="7" t="s">
        <v>21</v>
      </c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7" t="s">
        <v>30</v>
      </c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5"/>
      <c r="B543" s="16"/>
      <c r="C543" s="11"/>
      <c r="D543" s="7" t="s">
        <v>31</v>
      </c>
      <c r="E543" s="50"/>
      <c r="F543" s="51"/>
      <c r="G543" s="51"/>
      <c r="H543" s="51"/>
      <c r="I543" s="51"/>
      <c r="J543" s="51"/>
      <c r="K543" s="52"/>
      <c r="L543" s="51"/>
    </row>
    <row r="544" spans="1:12" ht="15">
      <c r="A544" s="25"/>
      <c r="B544" s="16"/>
      <c r="C544" s="11"/>
      <c r="D544" s="7" t="s">
        <v>23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6"/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6"/>
      <c r="B547" s="18"/>
      <c r="C547" s="8"/>
      <c r="D547" s="19" t="s">
        <v>39</v>
      </c>
      <c r="E547" s="9"/>
      <c r="F547" s="21">
        <f>SUM(F541:F546)</f>
        <v>0</v>
      </c>
      <c r="G547" s="21">
        <f t="shared" ref="G547" si="407">SUM(G541:G546)</f>
        <v>0</v>
      </c>
      <c r="H547" s="21">
        <f t="shared" ref="H547" si="408">SUM(H541:H546)</f>
        <v>0</v>
      </c>
      <c r="I547" s="21">
        <f t="shared" ref="I547" si="409">SUM(I541:I546)</f>
        <v>0</v>
      </c>
      <c r="J547" s="21">
        <f t="shared" ref="J547" si="410">SUM(J541:J546)</f>
        <v>0</v>
      </c>
      <c r="K547" s="27"/>
      <c r="L547" s="21">
        <f t="shared" ref="L547" ca="1" si="411">SUM(L541:L549)</f>
        <v>0</v>
      </c>
    </row>
    <row r="548" spans="1:12" ht="15">
      <c r="A548" s="28">
        <f>A513</f>
        <v>2</v>
      </c>
      <c r="B548" s="14">
        <f>B513</f>
        <v>6</v>
      </c>
      <c r="C548" s="10" t="s">
        <v>37</v>
      </c>
      <c r="D548" s="12" t="s">
        <v>38</v>
      </c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12" t="s">
        <v>35</v>
      </c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5"/>
      <c r="B550" s="16"/>
      <c r="C550" s="11"/>
      <c r="D550" s="12" t="s">
        <v>31</v>
      </c>
      <c r="E550" s="50"/>
      <c r="F550" s="51"/>
      <c r="G550" s="51"/>
      <c r="H550" s="51"/>
      <c r="I550" s="51"/>
      <c r="J550" s="51"/>
      <c r="K550" s="52"/>
      <c r="L550" s="51"/>
    </row>
    <row r="551" spans="1:12" ht="15">
      <c r="A551" s="25"/>
      <c r="B551" s="16"/>
      <c r="C551" s="11"/>
      <c r="D551" s="12" t="s">
        <v>24</v>
      </c>
      <c r="E551" s="50"/>
      <c r="F551" s="51"/>
      <c r="G551" s="51"/>
      <c r="H551" s="51"/>
      <c r="I551" s="51"/>
      <c r="J551" s="51"/>
      <c r="K551" s="52"/>
      <c r="L551" s="51"/>
    </row>
    <row r="552" spans="1:12" ht="15">
      <c r="A552" s="25"/>
      <c r="B552" s="16"/>
      <c r="C552" s="11"/>
      <c r="D552" s="6"/>
      <c r="E552" s="50"/>
      <c r="F552" s="51"/>
      <c r="G552" s="51"/>
      <c r="H552" s="51"/>
      <c r="I552" s="51"/>
      <c r="J552" s="51"/>
      <c r="K552" s="52"/>
      <c r="L552" s="51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6"/>
      <c r="B554" s="18"/>
      <c r="C554" s="8"/>
      <c r="D554" s="20" t="s">
        <v>39</v>
      </c>
      <c r="E554" s="9"/>
      <c r="F554" s="21">
        <f>SUM(F548:F553)</f>
        <v>0</v>
      </c>
      <c r="G554" s="21">
        <f t="shared" ref="G554" si="412">SUM(G548:G553)</f>
        <v>0</v>
      </c>
      <c r="H554" s="21">
        <f t="shared" ref="H554" si="413">SUM(H548:H553)</f>
        <v>0</v>
      </c>
      <c r="I554" s="21">
        <f t="shared" ref="I554" si="414">SUM(I548:I553)</f>
        <v>0</v>
      </c>
      <c r="J554" s="21">
        <f t="shared" ref="J554" si="415">SUM(J548:J553)</f>
        <v>0</v>
      </c>
      <c r="K554" s="27"/>
      <c r="L554" s="21">
        <f t="shared" ref="L554" ca="1" si="416">SUM(L548:L556)</f>
        <v>0</v>
      </c>
    </row>
    <row r="555" spans="1:12" ht="15.75" customHeight="1">
      <c r="A555" s="31">
        <f>A513</f>
        <v>2</v>
      </c>
      <c r="B555" s="32">
        <f>B513</f>
        <v>6</v>
      </c>
      <c r="C555" s="58" t="s">
        <v>4</v>
      </c>
      <c r="D555" s="59"/>
      <c r="E555" s="33"/>
      <c r="F555" s="34">
        <f>F521+F525+F535+F540+F547+F554</f>
        <v>570</v>
      </c>
      <c r="G555" s="34">
        <f t="shared" ref="G555" si="417">G521+G525+G535+G540+G547+G554</f>
        <v>19.299999999999997</v>
      </c>
      <c r="H555" s="34">
        <f t="shared" ref="H555" si="418">H521+H525+H535+H540+H547+H554</f>
        <v>20.279999999999998</v>
      </c>
      <c r="I555" s="34">
        <f t="shared" ref="I555" si="419">I521+I525+I535+I540+I547+I554</f>
        <v>108.49</v>
      </c>
      <c r="J555" s="34">
        <f t="shared" ref="J555" si="420">J521+J525+J535+J540+J547+J554</f>
        <v>639.85</v>
      </c>
      <c r="K555" s="35"/>
      <c r="L555" s="34" t="e">
        <f>L</f>
        <v>#NAME?</v>
      </c>
    </row>
    <row r="556" spans="1:12" ht="15">
      <c r="A556" s="22">
        <v>2</v>
      </c>
      <c r="B556" s="23">
        <v>7</v>
      </c>
      <c r="C556" s="24" t="s">
        <v>20</v>
      </c>
      <c r="D556" s="5" t="s">
        <v>21</v>
      </c>
      <c r="E556" s="47"/>
      <c r="F556" s="48"/>
      <c r="G556" s="48"/>
      <c r="H556" s="48"/>
      <c r="I556" s="48"/>
      <c r="J556" s="48"/>
      <c r="K556" s="49"/>
      <c r="L556" s="48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7" t="s">
        <v>22</v>
      </c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5"/>
      <c r="B559" s="16"/>
      <c r="C559" s="11"/>
      <c r="D559" s="7" t="s">
        <v>23</v>
      </c>
      <c r="E559" s="50"/>
      <c r="F559" s="51"/>
      <c r="G559" s="51"/>
      <c r="H559" s="51"/>
      <c r="I559" s="51"/>
      <c r="J559" s="51"/>
      <c r="K559" s="52"/>
      <c r="L559" s="51"/>
    </row>
    <row r="560" spans="1:12" ht="15">
      <c r="A560" s="25"/>
      <c r="B560" s="16"/>
      <c r="C560" s="11"/>
      <c r="D560" s="7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SUM(F556:F562)</f>
        <v>0</v>
      </c>
      <c r="G563" s="21">
        <f t="shared" ref="G563" si="421">SUM(G556:G562)</f>
        <v>0</v>
      </c>
      <c r="H563" s="21">
        <f t="shared" ref="H563" si="422">SUM(H556:H562)</f>
        <v>0</v>
      </c>
      <c r="I563" s="21">
        <f t="shared" ref="I563" si="423">SUM(I556:I562)</f>
        <v>0</v>
      </c>
      <c r="J563" s="21">
        <f t="shared" ref="J563" si="424">SUM(J556:J562)</f>
        <v>0</v>
      </c>
      <c r="K563" s="27"/>
      <c r="L563" s="21">
        <f t="shared" ref="L563" si="425">SUM(L556:L562)</f>
        <v>0</v>
      </c>
    </row>
    <row r="564" spans="1:12" ht="15">
      <c r="A564" s="28">
        <f>A556</f>
        <v>2</v>
      </c>
      <c r="B564" s="14">
        <f>B556</f>
        <v>7</v>
      </c>
      <c r="C564" s="10" t="s">
        <v>25</v>
      </c>
      <c r="D564" s="12" t="s">
        <v>24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6"/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6"/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6"/>
      <c r="B567" s="18"/>
      <c r="C567" s="8"/>
      <c r="D567" s="19" t="s">
        <v>39</v>
      </c>
      <c r="E567" s="9"/>
      <c r="F567" s="21">
        <f>SUM(F564:F566)</f>
        <v>0</v>
      </c>
      <c r="G567" s="21">
        <f t="shared" ref="G567" si="426">SUM(G564:G566)</f>
        <v>0</v>
      </c>
      <c r="H567" s="21">
        <f t="shared" ref="H567" si="427">SUM(H564:H566)</f>
        <v>0</v>
      </c>
      <c r="I567" s="21">
        <f t="shared" ref="I567" si="428">SUM(I564:I566)</f>
        <v>0</v>
      </c>
      <c r="J567" s="21">
        <f t="shared" ref="J567" si="429">SUM(J564:J566)</f>
        <v>0</v>
      </c>
      <c r="K567" s="27"/>
      <c r="L567" s="21">
        <f t="shared" ref="L567" ca="1" si="430">SUM(L564:L572)</f>
        <v>0</v>
      </c>
    </row>
    <row r="568" spans="1:12" ht="15">
      <c r="A568" s="28">
        <f>A556</f>
        <v>2</v>
      </c>
      <c r="B568" s="14">
        <f>B556</f>
        <v>7</v>
      </c>
      <c r="C568" s="10" t="s">
        <v>26</v>
      </c>
      <c r="D568" s="7" t="s">
        <v>27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28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29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7" t="s">
        <v>30</v>
      </c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7" t="s">
        <v>31</v>
      </c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5"/>
      <c r="B573" s="16"/>
      <c r="C573" s="11"/>
      <c r="D573" s="7" t="s">
        <v>32</v>
      </c>
      <c r="E573" s="50"/>
      <c r="F573" s="51"/>
      <c r="G573" s="51"/>
      <c r="H573" s="51"/>
      <c r="I573" s="51"/>
      <c r="J573" s="51"/>
      <c r="K573" s="52"/>
      <c r="L573" s="51"/>
    </row>
    <row r="574" spans="1:12" ht="15">
      <c r="A574" s="25"/>
      <c r="B574" s="16"/>
      <c r="C574" s="11"/>
      <c r="D574" s="7" t="s">
        <v>33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6"/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6"/>
      <c r="B577" s="18"/>
      <c r="C577" s="8"/>
      <c r="D577" s="19" t="s">
        <v>39</v>
      </c>
      <c r="E577" s="9"/>
      <c r="F577" s="21">
        <f>SUM(F568:F576)</f>
        <v>0</v>
      </c>
      <c r="G577" s="21">
        <f t="shared" ref="G577" si="431">SUM(G568:G576)</f>
        <v>0</v>
      </c>
      <c r="H577" s="21">
        <f t="shared" ref="H577" si="432">SUM(H568:H576)</f>
        <v>0</v>
      </c>
      <c r="I577" s="21">
        <f t="shared" ref="I577" si="433">SUM(I568:I576)</f>
        <v>0</v>
      </c>
      <c r="J577" s="21">
        <f t="shared" ref="J577" si="434">SUM(J568:J576)</f>
        <v>0</v>
      </c>
      <c r="K577" s="27"/>
      <c r="L577" s="21">
        <f t="shared" ref="L577" ca="1" si="435">SUM(L574:L582)</f>
        <v>0</v>
      </c>
    </row>
    <row r="578" spans="1:12" ht="15">
      <c r="A578" s="28">
        <f>A556</f>
        <v>2</v>
      </c>
      <c r="B578" s="14">
        <f>B556</f>
        <v>7</v>
      </c>
      <c r="C578" s="10" t="s">
        <v>34</v>
      </c>
      <c r="D578" s="12" t="s">
        <v>35</v>
      </c>
      <c r="E578" s="50"/>
      <c r="F578" s="51"/>
      <c r="G578" s="51"/>
      <c r="H578" s="51"/>
      <c r="I578" s="51"/>
      <c r="J578" s="51"/>
      <c r="K578" s="52"/>
      <c r="L578" s="51"/>
    </row>
    <row r="579" spans="1:12" ht="15">
      <c r="A579" s="25"/>
      <c r="B579" s="16"/>
      <c r="C579" s="11"/>
      <c r="D579" s="12" t="s">
        <v>31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6"/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6"/>
      <c r="B582" s="18"/>
      <c r="C582" s="8"/>
      <c r="D582" s="19" t="s">
        <v>39</v>
      </c>
      <c r="E582" s="9"/>
      <c r="F582" s="21">
        <f>SUM(F578:F581)</f>
        <v>0</v>
      </c>
      <c r="G582" s="21">
        <f t="shared" ref="G582" si="436">SUM(G578:G581)</f>
        <v>0</v>
      </c>
      <c r="H582" s="21">
        <f t="shared" ref="H582" si="437">SUM(H578:H581)</f>
        <v>0</v>
      </c>
      <c r="I582" s="21">
        <f t="shared" ref="I582" si="438">SUM(I578:I581)</f>
        <v>0</v>
      </c>
      <c r="J582" s="21">
        <f t="shared" ref="J582" si="439">SUM(J578:J581)</f>
        <v>0</v>
      </c>
      <c r="K582" s="27"/>
      <c r="L582" s="21">
        <f t="shared" ref="L582" ca="1" si="440">SUM(L575:L581)</f>
        <v>0</v>
      </c>
    </row>
    <row r="583" spans="1:12" ht="15">
      <c r="A583" s="28">
        <f>A556</f>
        <v>2</v>
      </c>
      <c r="B583" s="14">
        <f>B556</f>
        <v>7</v>
      </c>
      <c r="C583" s="10" t="s">
        <v>36</v>
      </c>
      <c r="D583" s="7" t="s">
        <v>21</v>
      </c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7" t="s">
        <v>30</v>
      </c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5"/>
      <c r="B585" s="16"/>
      <c r="C585" s="11"/>
      <c r="D585" s="7" t="s">
        <v>31</v>
      </c>
      <c r="E585" s="50"/>
      <c r="F585" s="51"/>
      <c r="G585" s="51"/>
      <c r="H585" s="51"/>
      <c r="I585" s="51"/>
      <c r="J585" s="51"/>
      <c r="K585" s="52"/>
      <c r="L585" s="51"/>
    </row>
    <row r="586" spans="1:12" ht="15">
      <c r="A586" s="25"/>
      <c r="B586" s="16"/>
      <c r="C586" s="11"/>
      <c r="D586" s="7" t="s">
        <v>23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6"/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6"/>
      <c r="B589" s="18"/>
      <c r="C589" s="8"/>
      <c r="D589" s="19" t="s">
        <v>39</v>
      </c>
      <c r="E589" s="9"/>
      <c r="F589" s="21">
        <f>SUM(F583:F588)</f>
        <v>0</v>
      </c>
      <c r="G589" s="21">
        <f t="shared" ref="G589" si="441">SUM(G583:G588)</f>
        <v>0</v>
      </c>
      <c r="H589" s="21">
        <f t="shared" ref="H589" si="442">SUM(H583:H588)</f>
        <v>0</v>
      </c>
      <c r="I589" s="21">
        <f t="shared" ref="I589" si="443">SUM(I583:I588)</f>
        <v>0</v>
      </c>
      <c r="J589" s="21">
        <f t="shared" ref="J589" si="444">SUM(J583:J588)</f>
        <v>0</v>
      </c>
      <c r="K589" s="27"/>
      <c r="L589" s="21">
        <f t="shared" ref="L589" ca="1" si="445">SUM(L583:L591)</f>
        <v>0</v>
      </c>
    </row>
    <row r="590" spans="1:12" ht="15">
      <c r="A590" s="28">
        <f>A556</f>
        <v>2</v>
      </c>
      <c r="B590" s="14">
        <f>B556</f>
        <v>7</v>
      </c>
      <c r="C590" s="10" t="s">
        <v>37</v>
      </c>
      <c r="D590" s="12" t="s">
        <v>38</v>
      </c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12" t="s">
        <v>35</v>
      </c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5"/>
      <c r="B592" s="16"/>
      <c r="C592" s="11"/>
      <c r="D592" s="12" t="s">
        <v>31</v>
      </c>
      <c r="E592" s="50"/>
      <c r="F592" s="51"/>
      <c r="G592" s="51"/>
      <c r="H592" s="51"/>
      <c r="I592" s="51"/>
      <c r="J592" s="51"/>
      <c r="K592" s="52"/>
      <c r="L592" s="51"/>
    </row>
    <row r="593" spans="1:12" ht="15">
      <c r="A593" s="25"/>
      <c r="B593" s="16"/>
      <c r="C593" s="11"/>
      <c r="D593" s="12" t="s">
        <v>24</v>
      </c>
      <c r="E593" s="50"/>
      <c r="F593" s="51"/>
      <c r="G593" s="51"/>
      <c r="H593" s="51"/>
      <c r="I593" s="51"/>
      <c r="J593" s="51"/>
      <c r="K593" s="52"/>
      <c r="L593" s="51"/>
    </row>
    <row r="594" spans="1:12" ht="15">
      <c r="A594" s="25"/>
      <c r="B594" s="16"/>
      <c r="C594" s="11"/>
      <c r="D594" s="6"/>
      <c r="E594" s="50"/>
      <c r="F594" s="51"/>
      <c r="G594" s="51"/>
      <c r="H594" s="51"/>
      <c r="I594" s="51"/>
      <c r="J594" s="51"/>
      <c r="K594" s="52"/>
      <c r="L594" s="51"/>
    </row>
    <row r="595" spans="1:12" ht="15">
      <c r="A595" s="25"/>
      <c r="B595" s="16"/>
      <c r="C595" s="11"/>
      <c r="D595" s="6"/>
      <c r="E595" s="50"/>
      <c r="F595" s="51"/>
      <c r="G595" s="51"/>
      <c r="H595" s="51"/>
      <c r="I595" s="51"/>
      <c r="J595" s="51"/>
      <c r="K595" s="52"/>
      <c r="L595" s="51"/>
    </row>
    <row r="596" spans="1:12" ht="15">
      <c r="A596" s="26"/>
      <c r="B596" s="18"/>
      <c r="C596" s="8"/>
      <c r="D596" s="20" t="s">
        <v>39</v>
      </c>
      <c r="E596" s="9"/>
      <c r="F596" s="21">
        <f>SUM(F590:F595)</f>
        <v>0</v>
      </c>
      <c r="G596" s="21">
        <f t="shared" ref="G596" si="446">SUM(G590:G595)</f>
        <v>0</v>
      </c>
      <c r="H596" s="21">
        <f t="shared" ref="H596" si="447">SUM(H590:H595)</f>
        <v>0</v>
      </c>
      <c r="I596" s="21">
        <f t="shared" ref="I596" si="448">SUM(I590:I595)</f>
        <v>0</v>
      </c>
      <c r="J596" s="21">
        <f t="shared" ref="J596" si="449">SUM(J590:J595)</f>
        <v>0</v>
      </c>
      <c r="K596" s="27"/>
      <c r="L596" s="21">
        <f t="shared" ref="L596" ca="1" si="450">SUM(L590:L598)</f>
        <v>0</v>
      </c>
    </row>
    <row r="597" spans="1:12" ht="15">
      <c r="A597" s="37">
        <f>A556</f>
        <v>2</v>
      </c>
      <c r="B597" s="38">
        <f>B556</f>
        <v>7</v>
      </c>
      <c r="C597" s="63" t="s">
        <v>4</v>
      </c>
      <c r="D597" s="64"/>
      <c r="E597" s="39"/>
      <c r="F597" s="40">
        <f>F563+F567+F577+F582+F589+F596</f>
        <v>0</v>
      </c>
      <c r="G597" s="40">
        <f t="shared" ref="G597" si="451">G563+G567+G577+G582+G589+G596</f>
        <v>0</v>
      </c>
      <c r="H597" s="40">
        <f t="shared" ref="H597" si="452">H563+H567+H577+H582+H589+H596</f>
        <v>0</v>
      </c>
      <c r="I597" s="40">
        <f t="shared" ref="I597" si="453">I563+I567+I577+I582+I589+I596</f>
        <v>0</v>
      </c>
      <c r="J597" s="40">
        <f t="shared" ref="J597" si="454">J563+J567+J577+J582+J589+J596</f>
        <v>0</v>
      </c>
      <c r="K597" s="41"/>
      <c r="L597" s="34">
        <f ca="1">L563+L567+L577+L582+L589+L596</f>
        <v>0</v>
      </c>
    </row>
    <row r="598" spans="1:12">
      <c r="A598" s="29"/>
      <c r="B598" s="30"/>
      <c r="C598" s="65" t="s">
        <v>5</v>
      </c>
      <c r="D598" s="65"/>
      <c r="E598" s="65"/>
      <c r="F598" s="42">
        <f>(F47+F89+F132+F175+F217+F259+F301+F343+F385+F428+F470+F512+F555+F597)/(IF(F47=0,0,1)+IF(F89=0,0,1)+IF(F132=0,0,1)+IF(F175=0,0,1)+IF(F217=0,0,1)+IF(F259=0,0,1)+IF(F301=0,0,1)+IF(F343=0,0,1)+IF(F385=0,0,1)+IF(F428=0,0,1)+IF(F470=0,0,1)+IF(F512=0,0,1)+IF(F555=0,0,1)+IF(F597=0,0,1))</f>
        <v>599.16666666666663</v>
      </c>
      <c r="G598" s="42">
        <f>(G47+G89+G132+G175+G217+G259+G301+G343+G385+G428+G470+G512+G555+G597)/(IF(G47=0,0,1)+IF(G89=0,0,1)+IF(G132=0,0,1)+IF(G175=0,0,1)+IF(G217=0,0,1)+IF(G259=0,0,1)+IF(G301=0,0,1)+IF(G343=0,0,1)+IF(G385=0,0,1)+IF(G428=0,0,1)+IF(G470=0,0,1)+IF(G512=0,0,1)+IF(G555=0,0,1)+IF(G597=0,0,1))</f>
        <v>24.542500000000004</v>
      </c>
      <c r="H598" s="42">
        <f>(H47+H89+H132+H175+H217+H259+H301+H343+H385+H428+H470+H512+H555+H597)/(IF(H47=0,0,1)+IF(H89=0,0,1)+IF(H132=0,0,1)+IF(H175=0,0,1)+IF(H217=0,0,1)+IF(H259=0,0,1)+IF(H301=0,0,1)+IF(H343=0,0,1)+IF(H385=0,0,1)+IF(H428=0,0,1)+IF(H470=0,0,1)+IF(H512=0,0,1)+IF(H555=0,0,1)+IF(H597=0,0,1))</f>
        <v>24.840833333333325</v>
      </c>
      <c r="I598" s="42">
        <f>(I47+I89+I132+I175+I217+I259+I301+I343+I385+I428+I470+I512+I555+I597)/(IF(I47=0,0,1)+IF(I89=0,0,1)+IF(I132=0,0,1)+IF(I175=0,0,1)+IF(I217=0,0,1)+IF(I259=0,0,1)+IF(I301=0,0,1)+IF(I343=0,0,1)+IF(I385=0,0,1)+IF(I428=0,0,1)+IF(I470=0,0,1)+IF(I512=0,0,1)+IF(I555=0,0,1)+IF(I597=0,0,1))</f>
        <v>95.490000000000009</v>
      </c>
      <c r="J598" s="42">
        <f>(J47+J89+J132+J175+J217+J259+J301+J343+J385+J428+J470+J512+J555+J597)/(IF(J47=0,0,1)+IF(J89=0,0,1)+IF(J132=0,0,1)+IF(J175=0,0,1)+IF(J217=0,0,1)+IF(J259=0,0,1)+IF(J301=0,0,1)+IF(J343=0,0,1)+IF(J385=0,0,1)+IF(J428=0,0,1)+IF(J470=0,0,1)+IF(J512=0,0,1)+IF(J555=0,0,1)+IF(J597=0,0,1))</f>
        <v>712.10500000000002</v>
      </c>
      <c r="K598" s="42"/>
      <c r="L598" s="42" t="e">
        <f ca="1">(L47+L89+L132+L175+L217+L259+L301+L343+L385+L428+L470+L512+L555+L597)/(IF(L47=0,0,1)+IF(L89=0,0,1)+IF(L132=0,0,1)+IF(L175=0,0,1)+IF(L217=0,0,1)+IF(L259=0,0,1)+IF(L301=0,0,1)+IF(L343=0,0,1)+IF(L385=0,0,1)+IF(L428=0,0,1)+IF(L470=0,0,1)+IF(L512=0,0,1)+IF(L555=0,0,1)+IF(L597=0,0,1))</f>
        <v>#DIV/0!</v>
      </c>
    </row>
  </sheetData>
  <mergeCells count="18">
    <mergeCell ref="C597:D597"/>
    <mergeCell ref="C598:E598"/>
    <mergeCell ref="C343:D343"/>
    <mergeCell ref="C385:D385"/>
    <mergeCell ref="C428:D428"/>
    <mergeCell ref="C470:D470"/>
    <mergeCell ref="C512:D512"/>
    <mergeCell ref="C555:D555"/>
    <mergeCell ref="C301:D301"/>
    <mergeCell ref="C47:D47"/>
    <mergeCell ref="C1:E1"/>
    <mergeCell ref="H1:K1"/>
    <mergeCell ref="H2:K2"/>
    <mergeCell ref="C89:D89"/>
    <mergeCell ref="C132:D132"/>
    <mergeCell ref="C175:D175"/>
    <mergeCell ref="C217:D217"/>
    <mergeCell ref="C259:D25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2024-11-15T05:45:24Z</dcterms:modified>
</cp:coreProperties>
</file>